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aymond\Documents\"/>
    </mc:Choice>
  </mc:AlternateContent>
  <xr:revisionPtr revIDLastSave="0" documentId="13_ncr:1_{E51107B7-F753-4B42-95C7-3F04F2004DCE}" xr6:coauthVersionLast="47" xr6:coauthVersionMax="47" xr10:uidLastSave="{00000000-0000-0000-0000-000000000000}"/>
  <workbookProtection workbookAlgorithmName="SHA-512" workbookHashValue="wlxQ68ogq4bOfPmyO5zdeOlik/kv/syqFE1+c3U0B+yFGxXCU4ex9z+Hkn8zr5RAOAu3zyjzo/mYx8AUo2Rntg==" workbookSaltValue="lLTgrHURrpuubU2q9urTqA==" workbookSpinCount="100000" lockStructure="1"/>
  <bookViews>
    <workbookView xWindow="-120" yWindow="-120" windowWidth="29040" windowHeight="15840" xr2:uid="{5B3E8A64-7318-48E1-A1E9-E0D7EFB0DBD7}"/>
  </bookViews>
  <sheets>
    <sheet name="Explication" sheetId="3" r:id="rId1"/>
    <sheet name="Formulaire" sheetId="1" r:id="rId2"/>
    <sheet name="Catégories" sheetId="2" state="hidden" r:id="rId3"/>
    <sheet name="Données" sheetId="5" state="hidden" r:id="rId4"/>
  </sheets>
  <definedNames>
    <definedName name="_xlnm._FilterDatabase" localSheetId="1" hidden="1">Formulaire!$B$87:$H$128</definedName>
    <definedName name="Categorie">Catégories!$B$3:$B$15</definedName>
    <definedName name="Categories">Catégories!$B$3:$B$15</definedName>
    <definedName name="chiffre">Catégories!$H$4:$H$13</definedName>
    <definedName name="chiffres">Catégories!$H$3:$H$13</definedName>
    <definedName name="Revenu">Catégories!$E$3:$E$14</definedName>
    <definedName name="Types">Catégories!$B$3:$B$16</definedName>
    <definedName name="_xlnm.Print_Area" localSheetId="1">Formulaire!$A$1:$I$175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5" l="1"/>
  <c r="O3" i="5"/>
  <c r="N3" i="5"/>
  <c r="P2" i="5"/>
  <c r="O2" i="5"/>
  <c r="N2" i="5"/>
  <c r="B10" i="3"/>
  <c r="B11" i="3" s="1"/>
  <c r="B12" i="3" s="1"/>
  <c r="AQ3" i="5"/>
  <c r="AP3" i="5"/>
  <c r="AQ2" i="5"/>
  <c r="AP2" i="5"/>
  <c r="E3" i="5"/>
  <c r="E2" i="5"/>
  <c r="D2" i="5"/>
  <c r="Z2" i="5"/>
  <c r="Y2" i="5"/>
  <c r="X2" i="5"/>
  <c r="W2" i="5"/>
  <c r="V2" i="5"/>
  <c r="K3" i="5" l="1"/>
  <c r="J3" i="5"/>
  <c r="I3" i="5"/>
  <c r="K2" i="5"/>
  <c r="J2" i="5"/>
  <c r="I2" i="5"/>
  <c r="H99" i="1" l="1"/>
  <c r="B7" i="3"/>
  <c r="AU3" i="5" l="1"/>
  <c r="AS3" i="5"/>
  <c r="AU2" i="5"/>
  <c r="AT2" i="5"/>
  <c r="AS2" i="5"/>
  <c r="AR2" i="5"/>
  <c r="AL2" i="5"/>
  <c r="U2" i="5"/>
  <c r="AO2" i="5"/>
  <c r="AK2" i="5"/>
  <c r="AJ2" i="5"/>
  <c r="AI2" i="5"/>
  <c r="AH2" i="5"/>
  <c r="AG2" i="5"/>
  <c r="AF2" i="5"/>
  <c r="AE2" i="5"/>
  <c r="AD2" i="5"/>
  <c r="AC2" i="5"/>
  <c r="AB2" i="5"/>
  <c r="AA2" i="5"/>
  <c r="Z3" i="5"/>
  <c r="Y3" i="5"/>
  <c r="X3" i="5"/>
  <c r="W3" i="5"/>
  <c r="V3" i="5"/>
  <c r="A2" i="5" l="1"/>
  <c r="H3" i="5"/>
  <c r="H91" i="1"/>
  <c r="H90" i="1"/>
  <c r="AC3" i="5" s="1"/>
  <c r="H108" i="1"/>
  <c r="H107" i="1"/>
  <c r="H106" i="1"/>
  <c r="H105" i="1"/>
  <c r="H104" i="1"/>
  <c r="H103" i="1"/>
  <c r="H102" i="1"/>
  <c r="H101" i="1"/>
  <c r="H100" i="1"/>
  <c r="H98" i="1"/>
  <c r="H97" i="1"/>
  <c r="H96" i="1"/>
  <c r="AI3" i="5" s="1"/>
  <c r="H95" i="1"/>
  <c r="AH3" i="5" s="1"/>
  <c r="H94" i="1"/>
  <c r="AG3" i="5" s="1"/>
  <c r="H93" i="1"/>
  <c r="AF3" i="5" s="1"/>
  <c r="H92" i="1"/>
  <c r="AE3" i="5" s="1"/>
  <c r="H89" i="1"/>
  <c r="AB3" i="5" s="1"/>
  <c r="AA3" i="5"/>
  <c r="G3" i="5"/>
  <c r="T2" i="5"/>
  <c r="S2" i="5"/>
  <c r="R2" i="5"/>
  <c r="Q2" i="5"/>
  <c r="M2" i="5"/>
  <c r="L2" i="5"/>
  <c r="H2" i="5"/>
  <c r="G2" i="5"/>
  <c r="D3" i="5"/>
  <c r="C3" i="5"/>
  <c r="C2" i="5"/>
  <c r="B3" i="5"/>
  <c r="B2" i="5"/>
  <c r="A3" i="5"/>
  <c r="F3" i="5"/>
  <c r="F2" i="5"/>
  <c r="C168" i="1"/>
  <c r="AT3" i="5" s="1"/>
  <c r="B8" i="3"/>
  <c r="B9" i="3" s="1"/>
  <c r="G66" i="1"/>
  <c r="C158" i="1"/>
  <c r="AR3" i="5" s="1"/>
  <c r="B134" i="1"/>
  <c r="AN2" i="5" s="1"/>
  <c r="B133" i="1"/>
  <c r="AM2" i="5" s="1"/>
  <c r="F66" i="1"/>
  <c r="E133" i="1" s="1"/>
  <c r="G130" i="1"/>
  <c r="F130" i="1"/>
  <c r="E130" i="1"/>
  <c r="E134" i="1" s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AJ3" i="5" l="1"/>
  <c r="AK3" i="5"/>
  <c r="AD3" i="5"/>
  <c r="E136" i="1"/>
  <c r="H130" i="1"/>
  <c r="L3" i="5" l="1"/>
  <c r="F134" i="1"/>
  <c r="AN3" i="5" s="1"/>
  <c r="AL3" i="5"/>
  <c r="M3" i="5" l="1"/>
  <c r="Q3" i="5" l="1"/>
  <c r="R3" i="5" l="1"/>
  <c r="S3" i="5" l="1"/>
  <c r="T3" i="5" l="1"/>
  <c r="H66" i="1"/>
  <c r="F133" i="1" l="1"/>
  <c r="U3" i="5"/>
  <c r="AM3" i="5" l="1"/>
  <c r="F136" i="1"/>
  <c r="AO3" i="5" s="1"/>
</calcChain>
</file>

<file path=xl/sharedStrings.xml><?xml version="1.0" encoding="utf-8"?>
<sst xmlns="http://schemas.openxmlformats.org/spreadsheetml/2006/main" count="151" uniqueCount="92">
  <si>
    <t>Rapport financier</t>
  </si>
  <si>
    <t>Précisions :</t>
  </si>
  <si>
    <t>Les dépenses doivent inclure les taxes, s'il y a lieu.</t>
  </si>
  <si>
    <t xml:space="preserve">Décrivez la dépense le plus précisément possible (ex.: pour les ressources humaines, indiquez le salaire, le nombre d'heures, le nombre de semaines). </t>
  </si>
  <si>
    <t>Dans la colonne « Prévisionnel indiqué au devis », inscrivez les sommes telles que prévues au devis et pour lesquelles l'entente a été signée.</t>
  </si>
  <si>
    <t xml:space="preserve">Les types de revenus sont préprogrammés. Utilisez les flèches pour les afficher. Si votre catégorie ne s'y retrouve pas, inscrivez « autre » et précisez. </t>
  </si>
  <si>
    <t xml:space="preserve">Dans les colonnes « Types de revenus » et « Types de dépenses », vous trouverez un menu déroulant. </t>
  </si>
  <si>
    <t xml:space="preserve">Les nombres doivent être ajoutés avec une virgule sans quoi un message d'erreur apparaitra. </t>
  </si>
  <si>
    <t xml:space="preserve">Pièces justificatives: il n'est pas obligatoire d'envoyer les pièces justificatives avec le présent formulaire. Toutefois, à la demande de l'analyste-conseil de l'Office, vous devrez fournir les pièces justificatives dans un délai de deux semaines. </t>
  </si>
  <si>
    <t>Administratif</t>
  </si>
  <si>
    <t xml:space="preserve">Date de réception : </t>
  </si>
  <si>
    <t xml:space="preserve">Code : </t>
  </si>
  <si>
    <t xml:space="preserve"> </t>
  </si>
  <si>
    <t xml:space="preserve">Analyste-conseil : </t>
  </si>
  <si>
    <t xml:space="preserve">Chercheur(se) principal(e) : </t>
  </si>
  <si>
    <t xml:space="preserve">Institution promotrice : </t>
  </si>
  <si>
    <t xml:space="preserve">Titre du projet subventionné : </t>
  </si>
  <si>
    <t>Dépenses</t>
  </si>
  <si>
    <t xml:space="preserve">Types de dépenses
</t>
  </si>
  <si>
    <t xml:space="preserve">Descriptif précis de la dépense
(ex.: pour les ressources humaines, indiquer le salaire, le nombre d'heures, le nombre de semaines) </t>
  </si>
  <si>
    <t>Prévisionnel indiqué au devis</t>
  </si>
  <si>
    <t>Réel au rapport d'étape</t>
  </si>
  <si>
    <t>Réel au rapport final</t>
  </si>
  <si>
    <t>Honoraires professionnels de consultant</t>
  </si>
  <si>
    <t>Total des dépenses</t>
  </si>
  <si>
    <t xml:space="preserve">Explication : Nous vous invitons à préciser les écarts majeurs entre les dépenses prévisionnelles au devis et les dépenses réelles. </t>
  </si>
  <si>
    <t xml:space="preserve">Précisions sur les embauches et les bourses : </t>
  </si>
  <si>
    <t>Nombre de personnes non étudiantes embauchées.</t>
  </si>
  <si>
    <t>Nombre d'étudiants(es) embauchés(es).</t>
  </si>
  <si>
    <t>Nombre de personnes/étudiants(es) handicapés(es) embauché(es).</t>
  </si>
  <si>
    <t>Nombre de bourses octroyées au total.</t>
  </si>
  <si>
    <t xml:space="preserve">Nombre de bourses octroyées à des étudiants(es) handicapés(es) : </t>
  </si>
  <si>
    <t>* Les lignes 80, 81 et 83 incluent  les personnes handicapées.</t>
  </si>
  <si>
    <t>Revenus</t>
  </si>
  <si>
    <t>Types de revenus</t>
  </si>
  <si>
    <t>Descriptif précis du revenu</t>
  </si>
  <si>
    <t>Confirmé et à recevoir</t>
  </si>
  <si>
    <t>Confirmé et reçu</t>
  </si>
  <si>
    <t>Confirmé total</t>
  </si>
  <si>
    <t>Total des revenus</t>
  </si>
  <si>
    <t>Sommaire budgétaire</t>
  </si>
  <si>
    <t>Prévisionnel</t>
  </si>
  <si>
    <t>Réel au
rapport final</t>
  </si>
  <si>
    <t>Surplus/déficit du projet</t>
  </si>
  <si>
    <t xml:space="preserve">Explication : Préciser au besoin l'écart entre les revenus et les dépenses ou toutes informations complémentaires nécessaire à la compréhension du rapport financier. </t>
  </si>
  <si>
    <t>Déclaration</t>
  </si>
  <si>
    <t>Complété par la personne responsable des finances de l'institution.</t>
  </si>
  <si>
    <t>Je déclare que tous les renseignements contenus dans ce rapport financier sont véridiques et complets.</t>
  </si>
  <si>
    <t xml:space="preserve">Nom </t>
  </si>
  <si>
    <t>Signature</t>
  </si>
  <si>
    <t>Date</t>
  </si>
  <si>
    <t>Année</t>
  </si>
  <si>
    <t>Mois</t>
  </si>
  <si>
    <t>Jour</t>
  </si>
  <si>
    <t>Complété par le(la) chercheur(se) ou professionnel(le) de recherche principal (e).</t>
  </si>
  <si>
    <t>Analyse du formulaire</t>
  </si>
  <si>
    <t>Complété par l'analyste-conseil responsable du suivi du projet à l'Office.</t>
  </si>
  <si>
    <t>Nom</t>
  </si>
  <si>
    <t>Types</t>
  </si>
  <si>
    <t>Revenu</t>
  </si>
  <si>
    <t>Chiffres</t>
  </si>
  <si>
    <t>Ressources humaines</t>
  </si>
  <si>
    <t>OPHQ</t>
  </si>
  <si>
    <t>Bourses versées</t>
  </si>
  <si>
    <t>REPAR</t>
  </si>
  <si>
    <t>FRIS</t>
  </si>
  <si>
    <t>Frais de communication</t>
  </si>
  <si>
    <t>Fonds de recherche</t>
  </si>
  <si>
    <t>Compensation des partenaires</t>
  </si>
  <si>
    <t>Philanthropique</t>
  </si>
  <si>
    <t>Compensation des participants</t>
  </si>
  <si>
    <t>Subvention gouvernementale</t>
  </si>
  <si>
    <t>Location d'équipement</t>
  </si>
  <si>
    <t>Université</t>
  </si>
  <si>
    <t>Achat d'équipement</t>
  </si>
  <si>
    <t>Contribution du chercheur</t>
  </si>
  <si>
    <t>Services informatiques</t>
  </si>
  <si>
    <t>Contribution monétaire du milieu</t>
  </si>
  <si>
    <t>Frais de déplacement</t>
  </si>
  <si>
    <t>Estimé de la contribution en nature du milieu</t>
  </si>
  <si>
    <t>Frais d'hébergement</t>
  </si>
  <si>
    <t>Autres, précisez:</t>
  </si>
  <si>
    <t>Matériel et fourniture de bureau</t>
  </si>
  <si>
    <t>…</t>
  </si>
  <si>
    <t>Frais indirects de la recherche</t>
  </si>
  <si>
    <t>Autres</t>
  </si>
  <si>
    <t>Type de dépenses au bilan final</t>
  </si>
  <si>
    <t>Statistiques</t>
  </si>
  <si>
    <t>Sommaire</t>
  </si>
  <si>
    <t>Signature responsable financier</t>
  </si>
  <si>
    <t>Signature chercheur</t>
  </si>
  <si>
    <t>Signature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</si>
</sst>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28"/>
      <color theme="1"/>
      <name val="Arial"/>
      <family val="2"/>
    </font>
    <font>
      <b/>
      <sz val="2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0" xfId="2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/>
    <xf numFmtId="0" fontId="3" fillId="0" borderId="3" xfId="0" applyFont="1" applyBorder="1"/>
    <xf numFmtId="164" fontId="3" fillId="0" borderId="2" xfId="1" applyFont="1" applyBorder="1" applyAlignment="1" applyProtection="1">
      <alignment horizontal="right" vertical="center"/>
      <protection locked="0"/>
    </xf>
    <xf numFmtId="0" fontId="3" fillId="0" borderId="4" xfId="0" applyFont="1" applyBorder="1"/>
    <xf numFmtId="0" fontId="3" fillId="0" borderId="0" xfId="0" applyFont="1" applyAlignment="1">
      <alignment vertical="center"/>
    </xf>
    <xf numFmtId="164" fontId="3" fillId="0" borderId="2" xfId="1" applyFont="1" applyBorder="1" applyAlignment="1" applyProtection="1">
      <alignment horizontal="right" vertical="center"/>
    </xf>
    <xf numFmtId="0" fontId="3" fillId="0" borderId="11" xfId="0" applyFont="1" applyBorder="1"/>
    <xf numFmtId="0" fontId="3" fillId="0" borderId="12" xfId="0" applyFont="1" applyBorder="1" applyProtection="1">
      <protection locked="0"/>
    </xf>
    <xf numFmtId="0" fontId="3" fillId="0" borderId="13" xfId="0" applyFont="1" applyBorder="1"/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/>
    <xf numFmtId="164" fontId="3" fillId="0" borderId="0" xfId="0" applyNumberFormat="1" applyFont="1"/>
    <xf numFmtId="0" fontId="3" fillId="0" borderId="7" xfId="0" applyFont="1" applyBorder="1"/>
    <xf numFmtId="164" fontId="3" fillId="0" borderId="3" xfId="0" applyNumberFormat="1" applyFont="1" applyBorder="1"/>
    <xf numFmtId="0" fontId="3" fillId="0" borderId="18" xfId="0" applyFont="1" applyBorder="1"/>
    <xf numFmtId="0" fontId="3" fillId="0" borderId="12" xfId="0" applyFont="1" applyBorder="1"/>
    <xf numFmtId="0" fontId="3" fillId="0" borderId="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8" fillId="0" borderId="0" xfId="0" applyFont="1"/>
    <xf numFmtId="0" fontId="8" fillId="5" borderId="2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vertical="center"/>
    </xf>
    <xf numFmtId="0" fontId="3" fillId="6" borderId="1" xfId="0" applyFont="1" applyFill="1" applyBorder="1"/>
    <xf numFmtId="0" fontId="3" fillId="6" borderId="5" xfId="0" applyFont="1" applyFill="1" applyBorder="1"/>
    <xf numFmtId="0" fontId="3" fillId="6" borderId="4" xfId="0" applyFont="1" applyFill="1" applyBorder="1"/>
    <xf numFmtId="0" fontId="3" fillId="6" borderId="17" xfId="0" applyFont="1" applyFill="1" applyBorder="1"/>
    <xf numFmtId="0" fontId="4" fillId="6" borderId="1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6" borderId="1" xfId="1" applyFont="1" applyFill="1" applyBorder="1" applyAlignment="1" applyProtection="1">
      <alignment horizontal="right" vertical="center"/>
    </xf>
    <xf numFmtId="164" fontId="4" fillId="6" borderId="5" xfId="1" applyFont="1" applyFill="1" applyBorder="1" applyAlignment="1" applyProtection="1">
      <alignment horizontal="right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6" borderId="1" xfId="0" applyNumberFormat="1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6" borderId="0" xfId="0" applyFont="1" applyFill="1" applyAlignment="1">
      <alignment horizontal="left"/>
    </xf>
    <xf numFmtId="0" fontId="3" fillId="6" borderId="0" xfId="0" applyFont="1" applyFill="1"/>
    <xf numFmtId="0" fontId="3" fillId="6" borderId="1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15" fontId="3" fillId="0" borderId="6" xfId="0" applyNumberFormat="1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15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8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4" fontId="3" fillId="5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wrapText="1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143</xdr:row>
      <xdr:rowOff>114300</xdr:rowOff>
    </xdr:from>
    <xdr:to>
      <xdr:col>5</xdr:col>
      <xdr:colOff>31750</xdr:colOff>
      <xdr:row>143</xdr:row>
      <xdr:rowOff>120650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11F5534-1123-46B2-AB37-2CD074995616}"/>
            </a:ext>
          </a:extLst>
        </xdr:cNvPr>
        <xdr:cNvGrpSpPr>
          <a:grpSpLocks/>
        </xdr:cNvGrpSpPr>
      </xdr:nvGrpSpPr>
      <xdr:grpSpPr bwMode="auto">
        <a:xfrm>
          <a:off x="10032253" y="50843329"/>
          <a:ext cx="6350" cy="6350"/>
          <a:chOff x="7197" y="-109"/>
          <a:chExt cx="10" cy="10"/>
        </a:xfrm>
      </xdr:grpSpPr>
      <xdr:sp macro="" textlink="">
        <xdr:nvSpPr>
          <xdr:cNvPr id="5" name="Freeform 128">
            <a:extLst>
              <a:ext uri="{FF2B5EF4-FFF2-40B4-BE49-F238E27FC236}">
                <a16:creationId xmlns:a16="http://schemas.microsoft.com/office/drawing/2014/main" id="{3D9163E2-16D8-4FA9-A182-322CF47B4634}"/>
              </a:ext>
            </a:extLst>
          </xdr:cNvPr>
          <xdr:cNvSpPr>
            <a:spLocks/>
          </xdr:cNvSpPr>
        </xdr:nvSpPr>
        <xdr:spPr bwMode="auto">
          <a:xfrm>
            <a:off x="7197" y="-109"/>
            <a:ext cx="10" cy="10"/>
          </a:xfrm>
          <a:custGeom>
            <a:avLst/>
            <a:gdLst>
              <a:gd name="T0" fmla="+- 0 7197 7197"/>
              <a:gd name="T1" fmla="*/ T0 w 10"/>
              <a:gd name="T2" fmla="+- 0 -104 -109"/>
              <a:gd name="T3" fmla="*/ -104 h 10"/>
              <a:gd name="T4" fmla="+- 0 7206 7197"/>
              <a:gd name="T5" fmla="*/ T4 w 10"/>
              <a:gd name="T6" fmla="+- 0 -104 -109"/>
              <a:gd name="T7" fmla="*/ -104 h 10"/>
            </a:gdLst>
            <a:ahLst/>
            <a:cxnLst>
              <a:cxn ang="0">
                <a:pos x="T1" y="T3"/>
              </a:cxn>
              <a:cxn ang="0">
                <a:pos x="T5" y="T7"/>
              </a:cxn>
            </a:cxnLst>
            <a:rect l="0" t="0" r="r" b="b"/>
            <a:pathLst>
              <a:path w="10" h="10">
                <a:moveTo>
                  <a:pt x="0" y="5"/>
                </a:moveTo>
                <a:lnTo>
                  <a:pt x="9" y="5"/>
                </a:lnTo>
              </a:path>
            </a:pathLst>
          </a:custGeom>
          <a:noFill/>
          <a:ln w="7366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fr-CA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C6B8-0DCC-44A6-B477-2434D3A9149D}">
  <sheetPr codeName="Feuil2"/>
  <dimension ref="B2:K12"/>
  <sheetViews>
    <sheetView tabSelected="1" workbookViewId="0">
      <selection activeCell="C6" sqref="C6:K6"/>
    </sheetView>
  </sheetViews>
  <sheetFormatPr baseColWidth="10" defaultColWidth="10.85546875" defaultRowHeight="15" x14ac:dyDescent="0.2"/>
  <cols>
    <col min="1" max="1" width="2.42578125" style="7" customWidth="1"/>
    <col min="2" max="2" width="3.42578125" style="7" customWidth="1"/>
    <col min="3" max="16384" width="10.85546875" style="7"/>
  </cols>
  <sheetData>
    <row r="2" spans="2:11" ht="15.75" x14ac:dyDescent="0.25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</row>
    <row r="4" spans="2:11" ht="15.75" x14ac:dyDescent="0.25">
      <c r="B4" s="64" t="s">
        <v>1</v>
      </c>
      <c r="C4" s="64"/>
    </row>
    <row r="6" spans="2:11" x14ac:dyDescent="0.2">
      <c r="B6" s="6">
        <v>1</v>
      </c>
      <c r="C6" s="65" t="s">
        <v>2</v>
      </c>
      <c r="D6" s="65"/>
      <c r="E6" s="65"/>
      <c r="F6" s="65"/>
      <c r="G6" s="65"/>
      <c r="H6" s="65"/>
      <c r="I6" s="65"/>
      <c r="J6" s="65"/>
      <c r="K6" s="65"/>
    </row>
    <row r="7" spans="2:11" ht="32.450000000000003" customHeight="1" x14ac:dyDescent="0.2">
      <c r="B7" s="6">
        <f>B6+1</f>
        <v>2</v>
      </c>
      <c r="C7" s="65" t="s">
        <v>3</v>
      </c>
      <c r="D7" s="65"/>
      <c r="E7" s="65"/>
      <c r="F7" s="65"/>
      <c r="G7" s="65"/>
      <c r="H7" s="65"/>
      <c r="I7" s="65"/>
      <c r="J7" s="65"/>
      <c r="K7" s="65"/>
    </row>
    <row r="8" spans="2:11" ht="30.95" customHeight="1" x14ac:dyDescent="0.2">
      <c r="B8" s="6">
        <f>B7+1</f>
        <v>3</v>
      </c>
      <c r="C8" s="65" t="s">
        <v>4</v>
      </c>
      <c r="D8" s="65"/>
      <c r="E8" s="65"/>
      <c r="F8" s="65"/>
      <c r="G8" s="65"/>
      <c r="H8" s="65"/>
      <c r="I8" s="65"/>
      <c r="J8" s="65"/>
      <c r="K8" s="65"/>
    </row>
    <row r="9" spans="2:11" ht="30.95" customHeight="1" x14ac:dyDescent="0.2">
      <c r="B9" s="6">
        <f>B8+1</f>
        <v>4</v>
      </c>
      <c r="C9" s="65" t="s">
        <v>5</v>
      </c>
      <c r="D9" s="65"/>
      <c r="E9" s="65"/>
      <c r="F9" s="65"/>
      <c r="G9" s="65"/>
      <c r="H9" s="65"/>
      <c r="I9" s="65"/>
      <c r="J9" s="65"/>
      <c r="K9" s="65"/>
    </row>
    <row r="10" spans="2:11" ht="30.95" customHeight="1" x14ac:dyDescent="0.2">
      <c r="B10" s="6">
        <f t="shared" ref="B10:B12" si="0">B9+1</f>
        <v>5</v>
      </c>
      <c r="C10" s="65" t="s">
        <v>6</v>
      </c>
      <c r="D10" s="65"/>
      <c r="E10" s="65"/>
      <c r="F10" s="65"/>
      <c r="G10" s="65"/>
      <c r="H10" s="65"/>
      <c r="I10" s="65"/>
      <c r="J10" s="65"/>
      <c r="K10" s="65"/>
    </row>
    <row r="11" spans="2:11" ht="31.5" customHeight="1" x14ac:dyDescent="0.2">
      <c r="B11" s="6">
        <f t="shared" si="0"/>
        <v>6</v>
      </c>
      <c r="C11" s="65" t="s">
        <v>7</v>
      </c>
      <c r="D11" s="65"/>
      <c r="E11" s="65"/>
      <c r="F11" s="65"/>
      <c r="G11" s="65"/>
      <c r="H11" s="65"/>
      <c r="I11" s="65"/>
      <c r="J11" s="65"/>
      <c r="K11" s="65"/>
    </row>
    <row r="12" spans="2:11" ht="47.45" customHeight="1" x14ac:dyDescent="0.2">
      <c r="B12" s="6">
        <f t="shared" si="0"/>
        <v>7</v>
      </c>
      <c r="C12" s="65" t="s">
        <v>8</v>
      </c>
      <c r="D12" s="65"/>
      <c r="E12" s="65"/>
      <c r="F12" s="65"/>
      <c r="G12" s="65"/>
      <c r="H12" s="65"/>
      <c r="I12" s="65"/>
      <c r="J12" s="65"/>
      <c r="K12" s="65"/>
    </row>
  </sheetData>
  <mergeCells count="8">
    <mergeCell ref="B4:C4"/>
    <mergeCell ref="C12:K12"/>
    <mergeCell ref="C11:K11"/>
    <mergeCell ref="C6:K6"/>
    <mergeCell ref="C7:K7"/>
    <mergeCell ref="C8:K8"/>
    <mergeCell ref="C9:K9"/>
    <mergeCell ref="C10:K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6566-18A2-4E8B-9614-E628B1059A6A}">
  <sheetPr codeName="Feuil1"/>
  <dimension ref="A1:L624"/>
  <sheetViews>
    <sheetView showGridLines="0" topLeftCell="B6" zoomScale="85" zoomScaleNormal="85" zoomScaleSheetLayoutView="100" workbookViewId="0">
      <selection activeCell="J15" sqref="J15"/>
    </sheetView>
  </sheetViews>
  <sheetFormatPr baseColWidth="10" defaultColWidth="10.85546875" defaultRowHeight="15" x14ac:dyDescent="0.2"/>
  <cols>
    <col min="1" max="1" width="7.85546875" style="7" customWidth="1"/>
    <col min="2" max="2" width="51.85546875" style="16" customWidth="1"/>
    <col min="3" max="3" width="7.5703125" style="7" customWidth="1"/>
    <col min="4" max="4" width="52.85546875" style="7" customWidth="1"/>
    <col min="5" max="5" width="29.7109375" style="7" customWidth="1"/>
    <col min="6" max="6" width="28.85546875" style="7" customWidth="1"/>
    <col min="7" max="7" width="26.28515625" style="7" customWidth="1"/>
    <col min="8" max="8" width="26.5703125" style="7" customWidth="1"/>
    <col min="9" max="16384" width="10.85546875" style="7"/>
  </cols>
  <sheetData>
    <row r="1" spans="1:12" ht="28.5" customHeight="1" x14ac:dyDescent="0.2">
      <c r="B1" s="7"/>
      <c r="G1" s="91" t="s">
        <v>9</v>
      </c>
      <c r="H1" s="91"/>
    </row>
    <row r="2" spans="1:12" ht="28.5" customHeight="1" x14ac:dyDescent="0.2">
      <c r="B2" s="7"/>
      <c r="E2" s="125" t="s">
        <v>10</v>
      </c>
      <c r="F2" s="126"/>
      <c r="G2" s="103"/>
      <c r="H2" s="97"/>
    </row>
    <row r="3" spans="1:12" ht="28.5" customHeight="1" x14ac:dyDescent="0.2">
      <c r="B3" s="7"/>
      <c r="F3" s="22" t="s">
        <v>11</v>
      </c>
      <c r="G3" s="97"/>
      <c r="H3" s="97"/>
    </row>
    <row r="4" spans="1:12" ht="28.5" customHeight="1" x14ac:dyDescent="0.2">
      <c r="B4" s="7"/>
      <c r="D4" s="7" t="s">
        <v>12</v>
      </c>
      <c r="E4" s="125" t="s">
        <v>13</v>
      </c>
      <c r="F4" s="126"/>
      <c r="G4" s="105"/>
      <c r="H4" s="105"/>
    </row>
    <row r="5" spans="1:12" ht="23.45" customHeight="1" thickBot="1" x14ac:dyDescent="0.25">
      <c r="B5" s="99" t="s">
        <v>14</v>
      </c>
      <c r="C5" s="99"/>
      <c r="D5" s="106"/>
      <c r="E5" s="106"/>
    </row>
    <row r="6" spans="1:12" ht="31.5" customHeight="1" thickBot="1" x14ac:dyDescent="0.25">
      <c r="A6" s="7" t="s">
        <v>12</v>
      </c>
      <c r="B6" s="99" t="s">
        <v>15</v>
      </c>
      <c r="C6" s="99"/>
      <c r="D6" s="115"/>
      <c r="E6" s="115"/>
      <c r="K6" s="7" t="s">
        <v>12</v>
      </c>
    </row>
    <row r="7" spans="1:12" ht="42" customHeight="1" thickBot="1" x14ac:dyDescent="0.25">
      <c r="B7" s="104" t="s">
        <v>16</v>
      </c>
      <c r="C7" s="104"/>
      <c r="D7" s="106"/>
      <c r="E7" s="106"/>
      <c r="F7" s="106"/>
      <c r="G7" s="106"/>
    </row>
    <row r="8" spans="1:12" ht="20.45" customHeight="1" x14ac:dyDescent="0.2">
      <c r="B8" s="23"/>
      <c r="C8" s="23"/>
      <c r="D8" s="24"/>
      <c r="E8" s="24"/>
      <c r="F8" s="24"/>
      <c r="G8" s="24"/>
    </row>
    <row r="9" spans="1:12" ht="35.25" x14ac:dyDescent="0.5">
      <c r="B9" s="96" t="s">
        <v>0</v>
      </c>
      <c r="C9" s="96"/>
      <c r="D9" s="96"/>
      <c r="E9" s="96"/>
      <c r="F9" s="96"/>
      <c r="G9" s="96"/>
      <c r="H9" s="96"/>
    </row>
    <row r="10" spans="1:12" ht="15.75" thickBot="1" x14ac:dyDescent="0.25">
      <c r="B10" s="8"/>
      <c r="C10" s="8"/>
      <c r="D10" s="8"/>
      <c r="E10" s="8"/>
      <c r="F10" s="8"/>
      <c r="G10" s="8"/>
      <c r="H10" s="8"/>
    </row>
    <row r="11" spans="1:12" ht="41.25" customHeight="1" x14ac:dyDescent="0.2">
      <c r="B11" s="111" t="s">
        <v>17</v>
      </c>
      <c r="C11" s="112"/>
      <c r="D11" s="112"/>
      <c r="E11" s="112"/>
      <c r="F11" s="112"/>
      <c r="G11" s="112"/>
      <c r="H11" s="113"/>
    </row>
    <row r="12" spans="1:12" s="35" customFormat="1" ht="78.75" customHeight="1" thickBot="1" x14ac:dyDescent="0.25">
      <c r="B12" s="36" t="s">
        <v>18</v>
      </c>
      <c r="C12" s="98" t="s">
        <v>19</v>
      </c>
      <c r="D12" s="98"/>
      <c r="E12" s="98"/>
      <c r="F12" s="37" t="s">
        <v>20</v>
      </c>
      <c r="G12" s="37" t="s">
        <v>21</v>
      </c>
      <c r="H12" s="38" t="s">
        <v>22</v>
      </c>
      <c r="L12" s="35" t="s">
        <v>12</v>
      </c>
    </row>
    <row r="13" spans="1:12" ht="6" customHeight="1" x14ac:dyDescent="0.2">
      <c r="B13" s="9"/>
      <c r="F13" s="9"/>
      <c r="G13" s="9"/>
      <c r="H13" s="9"/>
    </row>
    <row r="14" spans="1:12" ht="30" customHeight="1" x14ac:dyDescent="0.2">
      <c r="B14" s="15"/>
      <c r="C14" s="72"/>
      <c r="D14" s="72"/>
      <c r="E14" s="73"/>
      <c r="F14" s="10"/>
      <c r="G14" s="10"/>
      <c r="H14" s="10"/>
    </row>
    <row r="15" spans="1:12" ht="30" customHeight="1" x14ac:dyDescent="0.2">
      <c r="B15" s="15"/>
      <c r="C15" s="72"/>
      <c r="D15" s="72"/>
      <c r="E15" s="73"/>
      <c r="F15" s="10"/>
      <c r="G15" s="10"/>
      <c r="H15" s="10"/>
    </row>
    <row r="16" spans="1:12" ht="30" customHeight="1" x14ac:dyDescent="0.2">
      <c r="B16" s="15"/>
      <c r="C16" s="72"/>
      <c r="D16" s="72"/>
      <c r="E16" s="73"/>
      <c r="F16" s="10"/>
      <c r="G16" s="10"/>
      <c r="H16" s="10"/>
    </row>
    <row r="17" spans="2:10" ht="30" customHeight="1" x14ac:dyDescent="0.2">
      <c r="B17" s="15"/>
      <c r="C17" s="72"/>
      <c r="D17" s="72"/>
      <c r="E17" s="73"/>
      <c r="F17" s="10"/>
      <c r="G17" s="10"/>
      <c r="H17" s="10"/>
    </row>
    <row r="18" spans="2:10" ht="30" customHeight="1" x14ac:dyDescent="0.2">
      <c r="B18" s="15"/>
      <c r="C18" s="72"/>
      <c r="D18" s="72"/>
      <c r="E18" s="73"/>
      <c r="F18" s="10"/>
      <c r="G18" s="10"/>
      <c r="H18" s="10"/>
    </row>
    <row r="19" spans="2:10" ht="30" customHeight="1" x14ac:dyDescent="0.2">
      <c r="B19" s="15"/>
      <c r="C19" s="72"/>
      <c r="D19" s="72"/>
      <c r="E19" s="73"/>
      <c r="F19" s="10"/>
      <c r="G19" s="10"/>
      <c r="H19" s="10"/>
    </row>
    <row r="20" spans="2:10" ht="30" customHeight="1" x14ac:dyDescent="0.2">
      <c r="B20" s="15"/>
      <c r="C20" s="72"/>
      <c r="D20" s="72"/>
      <c r="E20" s="73"/>
      <c r="F20" s="10"/>
      <c r="G20" s="10"/>
      <c r="H20" s="10"/>
    </row>
    <row r="21" spans="2:10" ht="30" customHeight="1" x14ac:dyDescent="0.2">
      <c r="B21" s="15"/>
      <c r="C21" s="72"/>
      <c r="D21" s="72"/>
      <c r="E21" s="73"/>
      <c r="F21" s="10"/>
      <c r="G21" s="10"/>
      <c r="H21" s="10"/>
    </row>
    <row r="22" spans="2:10" ht="30" customHeight="1" x14ac:dyDescent="0.2">
      <c r="B22" s="15"/>
      <c r="C22" s="72"/>
      <c r="D22" s="72"/>
      <c r="E22" s="73"/>
      <c r="F22" s="10"/>
      <c r="G22" s="10"/>
      <c r="H22" s="10"/>
    </row>
    <row r="23" spans="2:10" ht="30" customHeight="1" x14ac:dyDescent="0.2">
      <c r="B23" s="15"/>
      <c r="C23" s="72"/>
      <c r="D23" s="72"/>
      <c r="E23" s="73"/>
      <c r="F23" s="10"/>
      <c r="G23" s="10"/>
      <c r="H23" s="10"/>
      <c r="J23" s="7" t="s">
        <v>12</v>
      </c>
    </row>
    <row r="24" spans="2:10" ht="30" customHeight="1" x14ac:dyDescent="0.2">
      <c r="B24" s="15"/>
      <c r="C24" s="72"/>
      <c r="D24" s="72"/>
      <c r="E24" s="73"/>
      <c r="F24" s="10"/>
      <c r="G24" s="10"/>
      <c r="H24" s="10"/>
    </row>
    <row r="25" spans="2:10" ht="30" customHeight="1" x14ac:dyDescent="0.2">
      <c r="B25" s="15"/>
      <c r="C25" s="72"/>
      <c r="D25" s="72"/>
      <c r="E25" s="73"/>
      <c r="F25" s="10"/>
      <c r="G25" s="10"/>
      <c r="H25" s="10"/>
    </row>
    <row r="26" spans="2:10" ht="30" customHeight="1" x14ac:dyDescent="0.2">
      <c r="B26" s="15"/>
      <c r="C26" s="72"/>
      <c r="D26" s="72"/>
      <c r="E26" s="73"/>
      <c r="F26" s="10"/>
      <c r="G26" s="10"/>
      <c r="H26" s="10"/>
    </row>
    <row r="27" spans="2:10" ht="30" customHeight="1" x14ac:dyDescent="0.2">
      <c r="B27" s="15"/>
      <c r="C27" s="72"/>
      <c r="D27" s="72"/>
      <c r="E27" s="73"/>
      <c r="F27" s="10"/>
      <c r="G27" s="10"/>
      <c r="H27" s="10"/>
    </row>
    <row r="28" spans="2:10" ht="30" customHeight="1" x14ac:dyDescent="0.2">
      <c r="B28" s="15"/>
      <c r="C28" s="72"/>
      <c r="D28" s="72"/>
      <c r="E28" s="73"/>
      <c r="F28" s="10"/>
      <c r="G28" s="10"/>
      <c r="H28" s="10"/>
    </row>
    <row r="29" spans="2:10" ht="30" customHeight="1" x14ac:dyDescent="0.2">
      <c r="B29" s="15"/>
      <c r="C29" s="72"/>
      <c r="D29" s="72"/>
      <c r="E29" s="73"/>
      <c r="F29" s="10"/>
      <c r="G29" s="10"/>
      <c r="H29" s="10"/>
    </row>
    <row r="30" spans="2:10" ht="30" customHeight="1" x14ac:dyDescent="0.2">
      <c r="B30" s="15"/>
      <c r="C30" s="72"/>
      <c r="D30" s="72"/>
      <c r="E30" s="73"/>
      <c r="F30" s="10"/>
      <c r="G30" s="10"/>
      <c r="H30" s="10"/>
    </row>
    <row r="31" spans="2:10" ht="30" customHeight="1" x14ac:dyDescent="0.2">
      <c r="B31" s="15"/>
      <c r="C31" s="72"/>
      <c r="D31" s="72"/>
      <c r="E31" s="73"/>
      <c r="F31" s="10"/>
      <c r="G31" s="10"/>
      <c r="H31" s="10"/>
    </row>
    <row r="32" spans="2:10" ht="30" customHeight="1" x14ac:dyDescent="0.2">
      <c r="B32" s="15"/>
      <c r="C32" s="72"/>
      <c r="D32" s="72"/>
      <c r="E32" s="73"/>
      <c r="F32" s="10"/>
      <c r="G32" s="10"/>
      <c r="H32" s="10"/>
    </row>
    <row r="33" spans="2:8" ht="30" customHeight="1" x14ac:dyDescent="0.2">
      <c r="B33" s="15"/>
      <c r="C33" s="72"/>
      <c r="D33" s="72"/>
      <c r="E33" s="73"/>
      <c r="F33" s="10"/>
      <c r="G33" s="10"/>
      <c r="H33" s="10"/>
    </row>
    <row r="34" spans="2:8" ht="30" customHeight="1" x14ac:dyDescent="0.2">
      <c r="B34" s="15"/>
      <c r="C34" s="72"/>
      <c r="D34" s="72"/>
      <c r="E34" s="73"/>
      <c r="F34" s="10"/>
      <c r="G34" s="10"/>
      <c r="H34" s="10"/>
    </row>
    <row r="35" spans="2:8" ht="30" customHeight="1" x14ac:dyDescent="0.2">
      <c r="B35" s="15"/>
      <c r="C35" s="72"/>
      <c r="D35" s="72"/>
      <c r="E35" s="73"/>
      <c r="F35" s="10"/>
      <c r="G35" s="10"/>
      <c r="H35" s="10"/>
    </row>
    <row r="36" spans="2:8" ht="30" customHeight="1" x14ac:dyDescent="0.2">
      <c r="B36" s="15"/>
      <c r="C36" s="72"/>
      <c r="D36" s="72"/>
      <c r="E36" s="73"/>
      <c r="F36" s="10"/>
      <c r="G36" s="10"/>
      <c r="H36" s="10"/>
    </row>
    <row r="37" spans="2:8" ht="30" customHeight="1" x14ac:dyDescent="0.2">
      <c r="B37" s="15"/>
      <c r="C37" s="72"/>
      <c r="D37" s="72"/>
      <c r="E37" s="73"/>
      <c r="F37" s="10"/>
      <c r="G37" s="10"/>
      <c r="H37" s="10"/>
    </row>
    <row r="38" spans="2:8" ht="30" customHeight="1" x14ac:dyDescent="0.2">
      <c r="B38" s="15"/>
      <c r="C38" s="72"/>
      <c r="D38" s="72"/>
      <c r="E38" s="73"/>
      <c r="F38" s="10"/>
      <c r="G38" s="10"/>
      <c r="H38" s="10"/>
    </row>
    <row r="39" spans="2:8" ht="30" customHeight="1" x14ac:dyDescent="0.2">
      <c r="B39" s="15"/>
      <c r="C39" s="72"/>
      <c r="D39" s="72"/>
      <c r="E39" s="73"/>
      <c r="F39" s="10"/>
      <c r="G39" s="10"/>
      <c r="H39" s="10"/>
    </row>
    <row r="40" spans="2:8" ht="30" customHeight="1" x14ac:dyDescent="0.2">
      <c r="B40" s="15"/>
      <c r="C40" s="72"/>
      <c r="D40" s="72"/>
      <c r="E40" s="73"/>
      <c r="F40" s="10"/>
      <c r="G40" s="10"/>
      <c r="H40" s="10"/>
    </row>
    <row r="41" spans="2:8" ht="30" customHeight="1" x14ac:dyDescent="0.2">
      <c r="B41" s="15"/>
      <c r="C41" s="72"/>
      <c r="D41" s="72"/>
      <c r="E41" s="73"/>
      <c r="F41" s="10"/>
      <c r="G41" s="10"/>
      <c r="H41" s="10"/>
    </row>
    <row r="42" spans="2:8" ht="30" customHeight="1" x14ac:dyDescent="0.2">
      <c r="B42" s="15"/>
      <c r="C42" s="72"/>
      <c r="D42" s="72"/>
      <c r="E42" s="73"/>
      <c r="F42" s="10"/>
      <c r="G42" s="10"/>
      <c r="H42" s="10"/>
    </row>
    <row r="43" spans="2:8" ht="30" customHeight="1" x14ac:dyDescent="0.2">
      <c r="B43" s="15" t="s">
        <v>12</v>
      </c>
      <c r="C43" s="72"/>
      <c r="D43" s="72"/>
      <c r="E43" s="73"/>
      <c r="F43" s="10"/>
      <c r="G43" s="10"/>
      <c r="H43" s="10"/>
    </row>
    <row r="44" spans="2:8" ht="30" customHeight="1" x14ac:dyDescent="0.2">
      <c r="B44" s="15" t="s">
        <v>12</v>
      </c>
      <c r="C44" s="72"/>
      <c r="D44" s="72"/>
      <c r="E44" s="73"/>
      <c r="F44" s="10"/>
      <c r="G44" s="10"/>
      <c r="H44" s="10"/>
    </row>
    <row r="45" spans="2:8" ht="30" customHeight="1" x14ac:dyDescent="0.2">
      <c r="B45" s="15" t="s">
        <v>12</v>
      </c>
      <c r="C45" s="72"/>
      <c r="D45" s="72"/>
      <c r="E45" s="73"/>
      <c r="F45" s="10"/>
      <c r="G45" s="10"/>
      <c r="H45" s="10"/>
    </row>
    <row r="46" spans="2:8" ht="30" customHeight="1" x14ac:dyDescent="0.2">
      <c r="B46" s="15" t="s">
        <v>12</v>
      </c>
      <c r="C46" s="72"/>
      <c r="D46" s="72"/>
      <c r="E46" s="73"/>
      <c r="F46" s="10"/>
      <c r="G46" s="10"/>
      <c r="H46" s="10"/>
    </row>
    <row r="47" spans="2:8" ht="30" customHeight="1" x14ac:dyDescent="0.2">
      <c r="B47" s="15" t="s">
        <v>12</v>
      </c>
      <c r="C47" s="72"/>
      <c r="D47" s="72"/>
      <c r="E47" s="73"/>
      <c r="F47" s="10"/>
      <c r="G47" s="10"/>
      <c r="H47" s="10"/>
    </row>
    <row r="48" spans="2:8" ht="30" customHeight="1" x14ac:dyDescent="0.2">
      <c r="B48" s="15" t="s">
        <v>12</v>
      </c>
      <c r="C48" s="72"/>
      <c r="D48" s="72"/>
      <c r="E48" s="73"/>
      <c r="F48" s="10"/>
      <c r="G48" s="10"/>
      <c r="H48" s="10"/>
    </row>
    <row r="49" spans="2:8" ht="30" customHeight="1" x14ac:dyDescent="0.2">
      <c r="B49" s="15" t="s">
        <v>12</v>
      </c>
      <c r="C49" s="72"/>
      <c r="D49" s="72"/>
      <c r="E49" s="73"/>
      <c r="F49" s="10"/>
      <c r="G49" s="10"/>
      <c r="H49" s="10"/>
    </row>
    <row r="50" spans="2:8" ht="30" customHeight="1" x14ac:dyDescent="0.2">
      <c r="B50" s="15" t="s">
        <v>12</v>
      </c>
      <c r="C50" s="72"/>
      <c r="D50" s="72"/>
      <c r="E50" s="73"/>
      <c r="F50" s="10"/>
      <c r="G50" s="10"/>
      <c r="H50" s="10"/>
    </row>
    <row r="51" spans="2:8" ht="30" customHeight="1" x14ac:dyDescent="0.2">
      <c r="B51" s="15" t="s">
        <v>12</v>
      </c>
      <c r="C51" s="72"/>
      <c r="D51" s="72"/>
      <c r="E51" s="73"/>
      <c r="F51" s="10"/>
      <c r="G51" s="10"/>
      <c r="H51" s="10"/>
    </row>
    <row r="52" spans="2:8" ht="30" customHeight="1" x14ac:dyDescent="0.2">
      <c r="B52" s="15" t="s">
        <v>12</v>
      </c>
      <c r="C52" s="72"/>
      <c r="D52" s="72"/>
      <c r="E52" s="73"/>
      <c r="F52" s="10"/>
      <c r="G52" s="10"/>
      <c r="H52" s="10"/>
    </row>
    <row r="53" spans="2:8" ht="30" customHeight="1" x14ac:dyDescent="0.2">
      <c r="B53" s="15" t="s">
        <v>12</v>
      </c>
      <c r="C53" s="72"/>
      <c r="D53" s="72"/>
      <c r="E53" s="73"/>
      <c r="F53" s="10"/>
      <c r="G53" s="10"/>
      <c r="H53" s="10"/>
    </row>
    <row r="54" spans="2:8" ht="30" customHeight="1" x14ac:dyDescent="0.2">
      <c r="B54" s="15" t="s">
        <v>12</v>
      </c>
      <c r="C54" s="72"/>
      <c r="D54" s="72"/>
      <c r="E54" s="73"/>
      <c r="F54" s="10"/>
      <c r="G54" s="10"/>
      <c r="H54" s="10"/>
    </row>
    <row r="55" spans="2:8" ht="30" customHeight="1" x14ac:dyDescent="0.2">
      <c r="B55" s="15" t="s">
        <v>12</v>
      </c>
      <c r="C55" s="72"/>
      <c r="D55" s="72"/>
      <c r="E55" s="73"/>
      <c r="F55" s="10"/>
      <c r="G55" s="10"/>
      <c r="H55" s="10"/>
    </row>
    <row r="56" spans="2:8" ht="30" customHeight="1" x14ac:dyDescent="0.2">
      <c r="B56" s="15" t="s">
        <v>12</v>
      </c>
      <c r="C56" s="72"/>
      <c r="D56" s="72"/>
      <c r="E56" s="73"/>
      <c r="F56" s="10"/>
      <c r="G56" s="10"/>
      <c r="H56" s="10"/>
    </row>
    <row r="57" spans="2:8" ht="30" customHeight="1" x14ac:dyDescent="0.2">
      <c r="B57" s="15" t="s">
        <v>12</v>
      </c>
      <c r="C57" s="72"/>
      <c r="D57" s="72"/>
      <c r="E57" s="73"/>
      <c r="F57" s="10"/>
      <c r="G57" s="10"/>
      <c r="H57" s="10"/>
    </row>
    <row r="58" spans="2:8" ht="30" customHeight="1" x14ac:dyDescent="0.2">
      <c r="B58" s="15" t="s">
        <v>12</v>
      </c>
      <c r="C58" s="72"/>
      <c r="D58" s="72"/>
      <c r="E58" s="73"/>
      <c r="F58" s="10"/>
      <c r="G58" s="10"/>
      <c r="H58" s="10"/>
    </row>
    <row r="59" spans="2:8" ht="30" customHeight="1" x14ac:dyDescent="0.2">
      <c r="B59" s="15" t="s">
        <v>12</v>
      </c>
      <c r="C59" s="72"/>
      <c r="D59" s="72"/>
      <c r="E59" s="73"/>
      <c r="F59" s="10"/>
      <c r="G59" s="10"/>
      <c r="H59" s="10"/>
    </row>
    <row r="60" spans="2:8" ht="30" customHeight="1" x14ac:dyDescent="0.2">
      <c r="B60" s="15" t="s">
        <v>12</v>
      </c>
      <c r="C60" s="72"/>
      <c r="D60" s="72"/>
      <c r="E60" s="73"/>
      <c r="F60" s="10"/>
      <c r="G60" s="10"/>
      <c r="H60" s="10"/>
    </row>
    <row r="61" spans="2:8" ht="30" customHeight="1" x14ac:dyDescent="0.2">
      <c r="B61" s="15" t="s">
        <v>12</v>
      </c>
      <c r="C61" s="72"/>
      <c r="D61" s="72"/>
      <c r="E61" s="73"/>
      <c r="F61" s="10"/>
      <c r="G61" s="10"/>
      <c r="H61" s="10"/>
    </row>
    <row r="62" spans="2:8" ht="30" customHeight="1" x14ac:dyDescent="0.2">
      <c r="B62" s="15" t="s">
        <v>12</v>
      </c>
      <c r="C62" s="72"/>
      <c r="D62" s="72"/>
      <c r="E62" s="73"/>
      <c r="F62" s="10"/>
      <c r="G62" s="10"/>
      <c r="H62" s="10"/>
    </row>
    <row r="63" spans="2:8" ht="30" customHeight="1" x14ac:dyDescent="0.2">
      <c r="B63" s="15" t="s">
        <v>12</v>
      </c>
      <c r="C63" s="72"/>
      <c r="D63" s="72"/>
      <c r="E63" s="73"/>
      <c r="F63" s="10"/>
      <c r="G63" s="10"/>
      <c r="H63" s="10"/>
    </row>
    <row r="64" spans="2:8" ht="30" customHeight="1" x14ac:dyDescent="0.2">
      <c r="B64" s="15" t="s">
        <v>12</v>
      </c>
      <c r="C64" s="72"/>
      <c r="D64" s="72"/>
      <c r="E64" s="73"/>
      <c r="F64" s="10"/>
      <c r="G64" s="10"/>
      <c r="H64" s="10"/>
    </row>
    <row r="65" spans="2:8" ht="11.25" customHeight="1" x14ac:dyDescent="0.2">
      <c r="H65" s="27"/>
    </row>
    <row r="66" spans="2:8" ht="30" customHeight="1" x14ac:dyDescent="0.2">
      <c r="B66" s="47" t="s">
        <v>24</v>
      </c>
      <c r="C66" s="48"/>
      <c r="D66" s="48"/>
      <c r="E66" s="48"/>
      <c r="F66" s="49">
        <f>SUM(F13:F65)</f>
        <v>0</v>
      </c>
      <c r="G66" s="49">
        <f>SUM(G13:G65)</f>
        <v>0</v>
      </c>
      <c r="H66" s="50">
        <f>SUM(H13:H65)</f>
        <v>0</v>
      </c>
    </row>
    <row r="67" spans="2:8" x14ac:dyDescent="0.2">
      <c r="B67" s="7"/>
    </row>
    <row r="68" spans="2:8" ht="24.75" customHeight="1" x14ac:dyDescent="0.2">
      <c r="B68" s="47" t="s">
        <v>25</v>
      </c>
      <c r="C68" s="62"/>
      <c r="D68" s="62"/>
      <c r="E68" s="62"/>
      <c r="F68" s="62"/>
      <c r="G68" s="62"/>
      <c r="H68" s="63"/>
    </row>
    <row r="69" spans="2:8" x14ac:dyDescent="0.2">
      <c r="B69" s="77"/>
      <c r="C69" s="78"/>
      <c r="D69" s="78"/>
      <c r="E69" s="78"/>
      <c r="F69" s="78"/>
      <c r="G69" s="78"/>
      <c r="H69" s="79"/>
    </row>
    <row r="70" spans="2:8" x14ac:dyDescent="0.2">
      <c r="B70" s="80"/>
      <c r="C70" s="81"/>
      <c r="D70" s="81"/>
      <c r="E70" s="81"/>
      <c r="F70" s="81"/>
      <c r="G70" s="81"/>
      <c r="H70" s="82"/>
    </row>
    <row r="71" spans="2:8" x14ac:dyDescent="0.2">
      <c r="B71" s="80"/>
      <c r="C71" s="81"/>
      <c r="D71" s="81"/>
      <c r="E71" s="81"/>
      <c r="F71" s="81"/>
      <c r="G71" s="81"/>
      <c r="H71" s="82"/>
    </row>
    <row r="72" spans="2:8" x14ac:dyDescent="0.2">
      <c r="B72" s="80"/>
      <c r="C72" s="81"/>
      <c r="D72" s="81"/>
      <c r="E72" s="81"/>
      <c r="F72" s="81"/>
      <c r="G72" s="81"/>
      <c r="H72" s="82"/>
    </row>
    <row r="73" spans="2:8" x14ac:dyDescent="0.2">
      <c r="B73" s="80"/>
      <c r="C73" s="81"/>
      <c r="D73" s="81"/>
      <c r="E73" s="81"/>
      <c r="F73" s="81"/>
      <c r="G73" s="81"/>
      <c r="H73" s="82"/>
    </row>
    <row r="74" spans="2:8" ht="58.5" customHeight="1" x14ac:dyDescent="0.2">
      <c r="B74" s="83"/>
      <c r="C74" s="84"/>
      <c r="D74" s="84"/>
      <c r="E74" s="84"/>
      <c r="F74" s="84"/>
      <c r="G74" s="84"/>
      <c r="H74" s="85"/>
    </row>
    <row r="75" spans="2:8" x14ac:dyDescent="0.2">
      <c r="B75" s="90"/>
      <c r="C75" s="90"/>
      <c r="D75" s="90"/>
      <c r="E75" s="90"/>
      <c r="F75" s="90"/>
      <c r="G75" s="90"/>
      <c r="H75" s="90"/>
    </row>
    <row r="76" spans="2:8" ht="24.75" customHeight="1" x14ac:dyDescent="0.2">
      <c r="B76" s="47" t="s">
        <v>26</v>
      </c>
      <c r="C76" s="43"/>
      <c r="D76" s="43"/>
      <c r="E76" s="43"/>
      <c r="F76" s="43"/>
      <c r="G76" s="43"/>
      <c r="H76" s="44"/>
    </row>
    <row r="77" spans="2:8" x14ac:dyDescent="0.2">
      <c r="B77" s="100"/>
      <c r="C77" s="101"/>
      <c r="D77" s="101"/>
      <c r="E77" s="101"/>
      <c r="F77" s="101"/>
      <c r="G77" s="101"/>
      <c r="H77" s="102"/>
    </row>
    <row r="78" spans="2:8" s="12" customFormat="1" ht="25.35" customHeight="1" x14ac:dyDescent="0.25">
      <c r="B78" s="108" t="s">
        <v>27</v>
      </c>
      <c r="C78" s="109"/>
      <c r="D78" s="109"/>
      <c r="E78" s="109"/>
      <c r="F78" s="110"/>
      <c r="G78" s="95"/>
      <c r="H78" s="95"/>
    </row>
    <row r="79" spans="2:8" s="12" customFormat="1" ht="25.35" customHeight="1" x14ac:dyDescent="0.25">
      <c r="B79" s="92" t="s">
        <v>28</v>
      </c>
      <c r="C79" s="93"/>
      <c r="D79" s="93"/>
      <c r="E79" s="93"/>
      <c r="F79" s="94"/>
      <c r="G79" s="95"/>
      <c r="H79" s="95"/>
    </row>
    <row r="80" spans="2:8" s="12" customFormat="1" ht="25.35" customHeight="1" x14ac:dyDescent="0.25">
      <c r="B80" s="92" t="s">
        <v>29</v>
      </c>
      <c r="C80" s="93"/>
      <c r="D80" s="93"/>
      <c r="E80" s="93"/>
      <c r="F80" s="94"/>
      <c r="G80" s="95"/>
      <c r="H80" s="95"/>
    </row>
    <row r="81" spans="2:8" s="12" customFormat="1" ht="25.35" customHeight="1" x14ac:dyDescent="0.25">
      <c r="B81" s="92" t="s">
        <v>30</v>
      </c>
      <c r="C81" s="93"/>
      <c r="D81" s="93"/>
      <c r="E81" s="93"/>
      <c r="F81" s="94"/>
      <c r="G81" s="95"/>
      <c r="H81" s="95"/>
    </row>
    <row r="82" spans="2:8" s="12" customFormat="1" ht="24.6" customHeight="1" x14ac:dyDescent="0.25">
      <c r="B82" s="92" t="s">
        <v>31</v>
      </c>
      <c r="C82" s="93"/>
      <c r="D82" s="93"/>
      <c r="E82" s="93"/>
      <c r="F82" s="94"/>
      <c r="G82" s="95"/>
      <c r="H82" s="95"/>
    </row>
    <row r="83" spans="2:8" s="12" customFormat="1" ht="18" customHeight="1" x14ac:dyDescent="0.25">
      <c r="B83" s="122" t="s">
        <v>32</v>
      </c>
      <c r="C83" s="123"/>
      <c r="D83" s="123"/>
      <c r="E83" s="123"/>
      <c r="F83" s="123"/>
      <c r="G83" s="123"/>
      <c r="H83" s="124"/>
    </row>
    <row r="84" spans="2:8" ht="15.75" thickBot="1" x14ac:dyDescent="0.25">
      <c r="B84" s="8"/>
      <c r="C84" s="8"/>
      <c r="D84" s="8"/>
      <c r="E84" s="8"/>
      <c r="F84" s="8"/>
      <c r="G84" s="8"/>
      <c r="H84" s="8"/>
    </row>
    <row r="85" spans="2:8" ht="44.25" customHeight="1" x14ac:dyDescent="0.2">
      <c r="B85" s="111" t="s">
        <v>33</v>
      </c>
      <c r="C85" s="112"/>
      <c r="D85" s="112"/>
      <c r="E85" s="112"/>
      <c r="F85" s="112"/>
      <c r="G85" s="112"/>
      <c r="H85" s="113"/>
    </row>
    <row r="86" spans="2:8" ht="42.95" customHeight="1" thickBot="1" x14ac:dyDescent="0.25">
      <c r="B86" s="39" t="s">
        <v>34</v>
      </c>
      <c r="C86" s="107" t="s">
        <v>35</v>
      </c>
      <c r="D86" s="107"/>
      <c r="E86" s="40" t="s">
        <v>20</v>
      </c>
      <c r="F86" s="40" t="s">
        <v>36</v>
      </c>
      <c r="G86" s="40" t="s">
        <v>37</v>
      </c>
      <c r="H86" s="41" t="s">
        <v>38</v>
      </c>
    </row>
    <row r="87" spans="2:8" ht="6" customHeight="1" x14ac:dyDescent="0.2">
      <c r="B87" s="21"/>
      <c r="C87" s="114"/>
      <c r="D87" s="114"/>
    </row>
    <row r="88" spans="2:8" ht="30" customHeight="1" x14ac:dyDescent="0.2">
      <c r="B88" s="15"/>
      <c r="C88" s="72"/>
      <c r="D88" s="73"/>
      <c r="E88" s="10"/>
      <c r="F88" s="10"/>
      <c r="G88" s="10"/>
      <c r="H88" s="13"/>
    </row>
    <row r="89" spans="2:8" ht="30" customHeight="1" x14ac:dyDescent="0.2">
      <c r="B89" s="15"/>
      <c r="C89" s="72"/>
      <c r="D89" s="73"/>
      <c r="E89" s="10"/>
      <c r="F89" s="10"/>
      <c r="G89" s="10"/>
      <c r="H89" s="13">
        <f t="shared" ref="H89:H108" si="0">SUM(F89:G89)</f>
        <v>0</v>
      </c>
    </row>
    <row r="90" spans="2:8" ht="30" customHeight="1" x14ac:dyDescent="0.2">
      <c r="B90" s="15"/>
      <c r="C90" s="72"/>
      <c r="D90" s="73"/>
      <c r="E90" s="10"/>
      <c r="F90" s="10"/>
      <c r="G90" s="10"/>
      <c r="H90" s="13">
        <f t="shared" ref="H90:H91" si="1">SUM(F90:G90)</f>
        <v>0</v>
      </c>
    </row>
    <row r="91" spans="2:8" ht="30" customHeight="1" x14ac:dyDescent="0.2">
      <c r="B91" s="15"/>
      <c r="C91" s="72"/>
      <c r="D91" s="73"/>
      <c r="E91" s="10"/>
      <c r="F91" s="10"/>
      <c r="G91" s="10"/>
      <c r="H91" s="13">
        <f t="shared" si="1"/>
        <v>0</v>
      </c>
    </row>
    <row r="92" spans="2:8" ht="30" customHeight="1" x14ac:dyDescent="0.2">
      <c r="B92" s="15"/>
      <c r="C92" s="72"/>
      <c r="D92" s="73"/>
      <c r="E92" s="10"/>
      <c r="F92" s="10"/>
      <c r="G92" s="10"/>
      <c r="H92" s="13">
        <f t="shared" si="0"/>
        <v>0</v>
      </c>
    </row>
    <row r="93" spans="2:8" ht="30" customHeight="1" x14ac:dyDescent="0.2">
      <c r="B93" s="15"/>
      <c r="C93" s="72"/>
      <c r="D93" s="73"/>
      <c r="E93" s="10"/>
      <c r="F93" s="10"/>
      <c r="G93" s="10"/>
      <c r="H93" s="13">
        <f t="shared" si="0"/>
        <v>0</v>
      </c>
    </row>
    <row r="94" spans="2:8" ht="30" customHeight="1" x14ac:dyDescent="0.2">
      <c r="B94" s="15"/>
      <c r="C94" s="72"/>
      <c r="D94" s="73"/>
      <c r="E94" s="10"/>
      <c r="F94" s="10"/>
      <c r="G94" s="10"/>
      <c r="H94" s="13">
        <f t="shared" si="0"/>
        <v>0</v>
      </c>
    </row>
    <row r="95" spans="2:8" ht="30" customHeight="1" x14ac:dyDescent="0.2">
      <c r="B95" s="15"/>
      <c r="C95" s="72"/>
      <c r="D95" s="73"/>
      <c r="E95" s="10"/>
      <c r="F95" s="10"/>
      <c r="G95" s="10"/>
      <c r="H95" s="13">
        <f t="shared" si="0"/>
        <v>0</v>
      </c>
    </row>
    <row r="96" spans="2:8" ht="30" customHeight="1" x14ac:dyDescent="0.2">
      <c r="B96" s="15"/>
      <c r="C96" s="72"/>
      <c r="D96" s="73"/>
      <c r="E96" s="10"/>
      <c r="F96" s="10"/>
      <c r="G96" s="10"/>
      <c r="H96" s="13">
        <f t="shared" si="0"/>
        <v>0</v>
      </c>
    </row>
    <row r="97" spans="2:8" ht="30" customHeight="1" x14ac:dyDescent="0.2">
      <c r="B97" s="15"/>
      <c r="C97" s="72"/>
      <c r="D97" s="73"/>
      <c r="E97" s="10"/>
      <c r="F97" s="10"/>
      <c r="G97" s="10"/>
      <c r="H97" s="13">
        <f t="shared" si="0"/>
        <v>0</v>
      </c>
    </row>
    <row r="98" spans="2:8" ht="30" customHeight="1" x14ac:dyDescent="0.2">
      <c r="B98" s="15"/>
      <c r="C98" s="72"/>
      <c r="D98" s="73"/>
      <c r="E98" s="10"/>
      <c r="F98" s="10"/>
      <c r="G98" s="10"/>
      <c r="H98" s="13">
        <f t="shared" si="0"/>
        <v>0</v>
      </c>
    </row>
    <row r="99" spans="2:8" ht="30" customHeight="1" x14ac:dyDescent="0.2">
      <c r="B99" s="15"/>
      <c r="C99" s="72"/>
      <c r="D99" s="73"/>
      <c r="E99" s="10"/>
      <c r="F99" s="10"/>
      <c r="G99" s="10"/>
      <c r="H99" s="13">
        <f t="shared" si="0"/>
        <v>0</v>
      </c>
    </row>
    <row r="100" spans="2:8" ht="30" customHeight="1" x14ac:dyDescent="0.2">
      <c r="B100" s="15"/>
      <c r="C100" s="72"/>
      <c r="D100" s="73"/>
      <c r="E100" s="10"/>
      <c r="F100" s="10"/>
      <c r="G100" s="10"/>
      <c r="H100" s="13">
        <f t="shared" si="0"/>
        <v>0</v>
      </c>
    </row>
    <row r="101" spans="2:8" ht="30" customHeight="1" x14ac:dyDescent="0.2">
      <c r="B101" s="15"/>
      <c r="C101" s="72"/>
      <c r="D101" s="73"/>
      <c r="E101" s="10"/>
      <c r="F101" s="10"/>
      <c r="G101" s="10"/>
      <c r="H101" s="13">
        <f t="shared" si="0"/>
        <v>0</v>
      </c>
    </row>
    <row r="102" spans="2:8" ht="30" customHeight="1" x14ac:dyDescent="0.2">
      <c r="B102" s="15"/>
      <c r="C102" s="72"/>
      <c r="D102" s="73"/>
      <c r="E102" s="10"/>
      <c r="F102" s="10"/>
      <c r="G102" s="10"/>
      <c r="H102" s="13">
        <f t="shared" si="0"/>
        <v>0</v>
      </c>
    </row>
    <row r="103" spans="2:8" ht="30" customHeight="1" x14ac:dyDescent="0.2">
      <c r="B103" s="15"/>
      <c r="C103" s="72"/>
      <c r="D103" s="73"/>
      <c r="E103" s="10"/>
      <c r="F103" s="10"/>
      <c r="G103" s="10"/>
      <c r="H103" s="13">
        <f t="shared" si="0"/>
        <v>0</v>
      </c>
    </row>
    <row r="104" spans="2:8" ht="30" customHeight="1" x14ac:dyDescent="0.2">
      <c r="B104" s="15"/>
      <c r="C104" s="72"/>
      <c r="D104" s="73"/>
      <c r="E104" s="10"/>
      <c r="F104" s="10"/>
      <c r="G104" s="10"/>
      <c r="H104" s="13">
        <f t="shared" si="0"/>
        <v>0</v>
      </c>
    </row>
    <row r="105" spans="2:8" ht="30" customHeight="1" x14ac:dyDescent="0.2">
      <c r="B105" s="15"/>
      <c r="C105" s="72"/>
      <c r="D105" s="73"/>
      <c r="E105" s="10"/>
      <c r="F105" s="10"/>
      <c r="G105" s="10"/>
      <c r="H105" s="13">
        <f t="shared" si="0"/>
        <v>0</v>
      </c>
    </row>
    <row r="106" spans="2:8" ht="30" customHeight="1" x14ac:dyDescent="0.2">
      <c r="B106" s="15"/>
      <c r="C106" s="72"/>
      <c r="D106" s="73"/>
      <c r="E106" s="10"/>
      <c r="F106" s="10"/>
      <c r="G106" s="10"/>
      <c r="H106" s="13">
        <f t="shared" si="0"/>
        <v>0</v>
      </c>
    </row>
    <row r="107" spans="2:8" ht="30" customHeight="1" x14ac:dyDescent="0.2">
      <c r="B107" s="15"/>
      <c r="C107" s="72"/>
      <c r="D107" s="73"/>
      <c r="E107" s="10"/>
      <c r="F107" s="10"/>
      <c r="G107" s="10"/>
      <c r="H107" s="13">
        <f t="shared" si="0"/>
        <v>0</v>
      </c>
    </row>
    <row r="108" spans="2:8" ht="30" customHeight="1" x14ac:dyDescent="0.2">
      <c r="B108" s="15"/>
      <c r="C108" s="72"/>
      <c r="D108" s="73"/>
      <c r="E108" s="10"/>
      <c r="F108" s="10"/>
      <c r="G108" s="10"/>
      <c r="H108" s="13">
        <f t="shared" si="0"/>
        <v>0</v>
      </c>
    </row>
    <row r="109" spans="2:8" ht="30" customHeight="1" x14ac:dyDescent="0.2">
      <c r="B109" s="15"/>
      <c r="C109" s="72"/>
      <c r="D109" s="73"/>
      <c r="E109" s="10"/>
      <c r="F109" s="10"/>
      <c r="G109" s="10"/>
      <c r="H109" s="13">
        <f>SUM(F109:G109)</f>
        <v>0</v>
      </c>
    </row>
    <row r="110" spans="2:8" ht="30" customHeight="1" x14ac:dyDescent="0.2">
      <c r="B110" s="15"/>
      <c r="C110" s="72"/>
      <c r="D110" s="73"/>
      <c r="E110" s="10"/>
      <c r="F110" s="10"/>
      <c r="G110" s="10"/>
      <c r="H110" s="13">
        <f t="shared" ref="H110:H128" si="2">SUM(F110:G110)</f>
        <v>0</v>
      </c>
    </row>
    <row r="111" spans="2:8" ht="30" customHeight="1" x14ac:dyDescent="0.2">
      <c r="B111" s="15" t="s">
        <v>12</v>
      </c>
      <c r="C111" s="72"/>
      <c r="D111" s="73"/>
      <c r="E111" s="10"/>
      <c r="F111" s="10"/>
      <c r="G111" s="10"/>
      <c r="H111" s="13">
        <f t="shared" si="2"/>
        <v>0</v>
      </c>
    </row>
    <row r="112" spans="2:8" ht="30" customHeight="1" x14ac:dyDescent="0.2">
      <c r="B112" s="15" t="s">
        <v>12</v>
      </c>
      <c r="C112" s="72"/>
      <c r="D112" s="73"/>
      <c r="E112" s="10"/>
      <c r="F112" s="10"/>
      <c r="G112" s="10"/>
      <c r="H112" s="13">
        <f t="shared" si="2"/>
        <v>0</v>
      </c>
    </row>
    <row r="113" spans="2:8" ht="30" customHeight="1" x14ac:dyDescent="0.2">
      <c r="B113" s="15" t="s">
        <v>12</v>
      </c>
      <c r="C113" s="72"/>
      <c r="D113" s="73"/>
      <c r="E113" s="10"/>
      <c r="F113" s="10"/>
      <c r="G113" s="10"/>
      <c r="H113" s="13">
        <f t="shared" si="2"/>
        <v>0</v>
      </c>
    </row>
    <row r="114" spans="2:8" ht="30" customHeight="1" x14ac:dyDescent="0.2">
      <c r="B114" s="15" t="s">
        <v>12</v>
      </c>
      <c r="C114" s="72"/>
      <c r="D114" s="73"/>
      <c r="E114" s="10"/>
      <c r="F114" s="10"/>
      <c r="G114" s="10"/>
      <c r="H114" s="13">
        <f t="shared" si="2"/>
        <v>0</v>
      </c>
    </row>
    <row r="115" spans="2:8" ht="30" customHeight="1" x14ac:dyDescent="0.2">
      <c r="B115" s="15" t="s">
        <v>12</v>
      </c>
      <c r="C115" s="72"/>
      <c r="D115" s="73"/>
      <c r="E115" s="10"/>
      <c r="F115" s="10"/>
      <c r="G115" s="10"/>
      <c r="H115" s="13">
        <f t="shared" si="2"/>
        <v>0</v>
      </c>
    </row>
    <row r="116" spans="2:8" ht="30" customHeight="1" x14ac:dyDescent="0.2">
      <c r="B116" s="15" t="s">
        <v>12</v>
      </c>
      <c r="C116" s="72"/>
      <c r="D116" s="73"/>
      <c r="E116" s="10"/>
      <c r="F116" s="10"/>
      <c r="G116" s="10"/>
      <c r="H116" s="13">
        <f t="shared" si="2"/>
        <v>0</v>
      </c>
    </row>
    <row r="117" spans="2:8" ht="30" customHeight="1" x14ac:dyDescent="0.2">
      <c r="B117" s="15" t="s">
        <v>12</v>
      </c>
      <c r="C117" s="72"/>
      <c r="D117" s="73"/>
      <c r="E117" s="10"/>
      <c r="F117" s="10"/>
      <c r="G117" s="10"/>
      <c r="H117" s="13">
        <f t="shared" si="2"/>
        <v>0</v>
      </c>
    </row>
    <row r="118" spans="2:8" ht="30" customHeight="1" x14ac:dyDescent="0.2">
      <c r="B118" s="15" t="s">
        <v>12</v>
      </c>
      <c r="C118" s="72"/>
      <c r="D118" s="73"/>
      <c r="E118" s="10"/>
      <c r="F118" s="10"/>
      <c r="G118" s="10"/>
      <c r="H118" s="13">
        <f t="shared" si="2"/>
        <v>0</v>
      </c>
    </row>
    <row r="119" spans="2:8" ht="30" customHeight="1" x14ac:dyDescent="0.2">
      <c r="B119" s="15" t="s">
        <v>12</v>
      </c>
      <c r="C119" s="72"/>
      <c r="D119" s="73"/>
      <c r="E119" s="10"/>
      <c r="F119" s="10"/>
      <c r="G119" s="10"/>
      <c r="H119" s="13">
        <f t="shared" si="2"/>
        <v>0</v>
      </c>
    </row>
    <row r="120" spans="2:8" ht="30" customHeight="1" x14ac:dyDescent="0.2">
      <c r="B120" s="15" t="s">
        <v>12</v>
      </c>
      <c r="C120" s="72"/>
      <c r="D120" s="73"/>
      <c r="E120" s="10"/>
      <c r="F120" s="10"/>
      <c r="G120" s="10"/>
      <c r="H120" s="13">
        <f t="shared" si="2"/>
        <v>0</v>
      </c>
    </row>
    <row r="121" spans="2:8" ht="30" customHeight="1" x14ac:dyDescent="0.2">
      <c r="B121" s="15" t="s">
        <v>12</v>
      </c>
      <c r="C121" s="72"/>
      <c r="D121" s="73"/>
      <c r="E121" s="10"/>
      <c r="F121" s="10"/>
      <c r="G121" s="10"/>
      <c r="H121" s="13">
        <f t="shared" si="2"/>
        <v>0</v>
      </c>
    </row>
    <row r="122" spans="2:8" ht="30" customHeight="1" x14ac:dyDescent="0.2">
      <c r="B122" s="15" t="s">
        <v>12</v>
      </c>
      <c r="C122" s="72"/>
      <c r="D122" s="73"/>
      <c r="E122" s="10"/>
      <c r="F122" s="10"/>
      <c r="G122" s="10"/>
      <c r="H122" s="13">
        <f t="shared" si="2"/>
        <v>0</v>
      </c>
    </row>
    <row r="123" spans="2:8" ht="30" customHeight="1" x14ac:dyDescent="0.2">
      <c r="B123" s="15" t="s">
        <v>12</v>
      </c>
      <c r="C123" s="72"/>
      <c r="D123" s="73"/>
      <c r="E123" s="10"/>
      <c r="F123" s="10"/>
      <c r="G123" s="10"/>
      <c r="H123" s="13">
        <f t="shared" si="2"/>
        <v>0</v>
      </c>
    </row>
    <row r="124" spans="2:8" ht="30" customHeight="1" x14ac:dyDescent="0.2">
      <c r="B124" s="15" t="s">
        <v>12</v>
      </c>
      <c r="C124" s="72"/>
      <c r="D124" s="73"/>
      <c r="E124" s="10"/>
      <c r="F124" s="10"/>
      <c r="G124" s="10"/>
      <c r="H124" s="13">
        <f t="shared" si="2"/>
        <v>0</v>
      </c>
    </row>
    <row r="125" spans="2:8" ht="30" customHeight="1" x14ac:dyDescent="0.2">
      <c r="B125" s="15" t="s">
        <v>12</v>
      </c>
      <c r="C125" s="72"/>
      <c r="D125" s="73"/>
      <c r="E125" s="10"/>
      <c r="F125" s="10"/>
      <c r="G125" s="10"/>
      <c r="H125" s="13">
        <f t="shared" si="2"/>
        <v>0</v>
      </c>
    </row>
    <row r="126" spans="2:8" ht="30" customHeight="1" x14ac:dyDescent="0.2">
      <c r="B126" s="15" t="s">
        <v>12</v>
      </c>
      <c r="C126" s="72"/>
      <c r="D126" s="73"/>
      <c r="E126" s="10"/>
      <c r="F126" s="10"/>
      <c r="G126" s="10"/>
      <c r="H126" s="13">
        <f t="shared" si="2"/>
        <v>0</v>
      </c>
    </row>
    <row r="127" spans="2:8" ht="30" customHeight="1" x14ac:dyDescent="0.2">
      <c r="B127" s="15" t="s">
        <v>12</v>
      </c>
      <c r="C127" s="72"/>
      <c r="D127" s="73"/>
      <c r="E127" s="10"/>
      <c r="F127" s="10"/>
      <c r="G127" s="10"/>
      <c r="H127" s="13">
        <f t="shared" si="2"/>
        <v>0</v>
      </c>
    </row>
    <row r="128" spans="2:8" ht="30" customHeight="1" x14ac:dyDescent="0.2">
      <c r="B128" s="15" t="s">
        <v>12</v>
      </c>
      <c r="C128" s="72"/>
      <c r="D128" s="73"/>
      <c r="E128" s="10"/>
      <c r="F128" s="10"/>
      <c r="G128" s="10"/>
      <c r="H128" s="13">
        <f t="shared" si="2"/>
        <v>0</v>
      </c>
    </row>
    <row r="129" spans="2:12" ht="9.75" customHeight="1" x14ac:dyDescent="0.2">
      <c r="B129" s="32"/>
      <c r="C129" s="11"/>
      <c r="D129" s="11"/>
      <c r="E129" s="33"/>
      <c r="F129" s="33"/>
      <c r="G129" s="33"/>
      <c r="H129" s="34"/>
    </row>
    <row r="130" spans="2:12" ht="30" customHeight="1" x14ac:dyDescent="0.2">
      <c r="B130" s="47" t="s">
        <v>39</v>
      </c>
      <c r="C130" s="48"/>
      <c r="D130" s="48"/>
      <c r="E130" s="48">
        <f>SUM(E87:E129)</f>
        <v>0</v>
      </c>
      <c r="F130" s="49">
        <f>SUM(F87:F129)</f>
        <v>0</v>
      </c>
      <c r="G130" s="49">
        <f>SUM(G87:G129)</f>
        <v>0</v>
      </c>
      <c r="H130" s="50">
        <f>SUM(H87:H129)</f>
        <v>0</v>
      </c>
    </row>
    <row r="131" spans="2:12" x14ac:dyDescent="0.2">
      <c r="B131" s="7"/>
    </row>
    <row r="132" spans="2:12" ht="44.25" customHeight="1" x14ac:dyDescent="0.2">
      <c r="B132" s="47" t="s">
        <v>40</v>
      </c>
      <c r="C132" s="43"/>
      <c r="D132" s="43"/>
      <c r="E132" s="51" t="s">
        <v>41</v>
      </c>
      <c r="F132" s="51" t="s">
        <v>42</v>
      </c>
      <c r="G132" s="43"/>
      <c r="H132" s="44"/>
    </row>
    <row r="133" spans="2:12" ht="29.25" customHeight="1" x14ac:dyDescent="0.2">
      <c r="B133" s="16" t="str">
        <f>B66</f>
        <v>Total des dépenses</v>
      </c>
      <c r="E133" s="28">
        <f>F66</f>
        <v>0</v>
      </c>
      <c r="F133" s="28">
        <f>H66</f>
        <v>0</v>
      </c>
      <c r="H133" s="29"/>
    </row>
    <row r="134" spans="2:12" ht="24.75" customHeight="1" x14ac:dyDescent="0.2">
      <c r="B134" s="16" t="str">
        <f>B130</f>
        <v>Total des revenus</v>
      </c>
      <c r="E134" s="28">
        <f>E130</f>
        <v>0</v>
      </c>
      <c r="F134" s="28">
        <f>H130</f>
        <v>0</v>
      </c>
      <c r="H134" s="29"/>
    </row>
    <row r="135" spans="2:12" ht="19.5" customHeight="1" x14ac:dyDescent="0.2">
      <c r="B135" s="14"/>
      <c r="C135" s="9"/>
      <c r="D135" s="9"/>
      <c r="E135" s="30"/>
      <c r="F135" s="30"/>
      <c r="G135" s="9"/>
      <c r="H135" s="31"/>
    </row>
    <row r="136" spans="2:12" ht="24" customHeight="1" x14ac:dyDescent="0.2">
      <c r="B136" s="52" t="s">
        <v>43</v>
      </c>
      <c r="C136" s="53"/>
      <c r="D136" s="53"/>
      <c r="E136" s="54">
        <f>E133-E134</f>
        <v>0</v>
      </c>
      <c r="F136" s="54">
        <f>F133-F134</f>
        <v>0</v>
      </c>
      <c r="G136" s="53"/>
      <c r="H136" s="55"/>
    </row>
    <row r="137" spans="2:12" x14ac:dyDescent="0.2">
      <c r="B137" s="9"/>
      <c r="C137" s="9"/>
      <c r="D137" s="9"/>
      <c r="E137" s="9"/>
      <c r="F137" s="9"/>
      <c r="G137" s="9"/>
      <c r="H137" s="9"/>
    </row>
    <row r="138" spans="2:12" ht="23.45" customHeight="1" x14ac:dyDescent="0.2">
      <c r="B138" s="42" t="s">
        <v>44</v>
      </c>
      <c r="C138" s="45"/>
      <c r="D138" s="45"/>
      <c r="E138" s="45"/>
      <c r="F138" s="45"/>
      <c r="G138" s="45"/>
      <c r="H138" s="46"/>
    </row>
    <row r="139" spans="2:12" x14ac:dyDescent="0.2">
      <c r="B139" s="77"/>
      <c r="C139" s="78"/>
      <c r="D139" s="78"/>
      <c r="E139" s="78"/>
      <c r="F139" s="78"/>
      <c r="G139" s="78"/>
      <c r="H139" s="79"/>
    </row>
    <row r="140" spans="2:12" x14ac:dyDescent="0.2">
      <c r="B140" s="80"/>
      <c r="C140" s="81"/>
      <c r="D140" s="81"/>
      <c r="E140" s="81"/>
      <c r="F140" s="81"/>
      <c r="G140" s="81"/>
      <c r="H140" s="82"/>
    </row>
    <row r="141" spans="2:12" x14ac:dyDescent="0.2">
      <c r="B141" s="80"/>
      <c r="C141" s="81"/>
      <c r="D141" s="81"/>
      <c r="E141" s="81"/>
      <c r="F141" s="81"/>
      <c r="G141" s="81"/>
      <c r="H141" s="82"/>
    </row>
    <row r="142" spans="2:12" x14ac:dyDescent="0.2">
      <c r="B142" s="80"/>
      <c r="C142" s="81"/>
      <c r="D142" s="81"/>
      <c r="E142" s="81"/>
      <c r="F142" s="81"/>
      <c r="G142" s="81"/>
      <c r="H142" s="82"/>
    </row>
    <row r="143" spans="2:12" x14ac:dyDescent="0.2">
      <c r="B143" s="80"/>
      <c r="C143" s="81"/>
      <c r="D143" s="81"/>
      <c r="E143" s="81"/>
      <c r="F143" s="81"/>
      <c r="G143" s="81"/>
      <c r="H143" s="82"/>
      <c r="L143" s="7" t="s">
        <v>12</v>
      </c>
    </row>
    <row r="144" spans="2:12" ht="41.1" customHeight="1" x14ac:dyDescent="0.2">
      <c r="B144" s="83"/>
      <c r="C144" s="84"/>
      <c r="D144" s="84"/>
      <c r="E144" s="84"/>
      <c r="F144" s="84"/>
      <c r="G144" s="84"/>
      <c r="H144" s="85"/>
    </row>
    <row r="145" spans="2:8" x14ac:dyDescent="0.2">
      <c r="B145" s="90"/>
      <c r="C145" s="90"/>
      <c r="D145" s="90"/>
      <c r="E145" s="90"/>
      <c r="F145" s="90"/>
      <c r="G145" s="90"/>
      <c r="H145" s="90"/>
    </row>
    <row r="146" spans="2:8" ht="26.25" customHeight="1" x14ac:dyDescent="0.2">
      <c r="B146" s="47" t="s">
        <v>45</v>
      </c>
      <c r="C146" s="43"/>
      <c r="D146" s="43"/>
      <c r="E146" s="43"/>
      <c r="F146" s="43"/>
      <c r="G146" s="43"/>
      <c r="H146" s="44"/>
    </row>
    <row r="147" spans="2:8" x14ac:dyDescent="0.2">
      <c r="H147" s="29"/>
    </row>
    <row r="148" spans="2:8" ht="15.75" x14ac:dyDescent="0.2">
      <c r="B148" s="116" t="s">
        <v>46</v>
      </c>
      <c r="C148" s="117"/>
      <c r="D148" s="117"/>
      <c r="E148" s="117"/>
      <c r="F148" s="117"/>
      <c r="G148" s="117"/>
      <c r="H148" s="118"/>
    </row>
    <row r="149" spans="2:8" x14ac:dyDescent="0.2">
      <c r="B149" s="119" t="s">
        <v>47</v>
      </c>
      <c r="C149" s="120"/>
      <c r="D149" s="120"/>
      <c r="E149" s="120"/>
      <c r="F149" s="120"/>
      <c r="G149" s="120"/>
      <c r="H149" s="121"/>
    </row>
    <row r="150" spans="2:8" x14ac:dyDescent="0.2">
      <c r="C150" s="66"/>
      <c r="D150" s="66"/>
      <c r="H150" s="29"/>
    </row>
    <row r="151" spans="2:8" ht="15.75" thickBot="1" x14ac:dyDescent="0.25">
      <c r="B151" s="17" t="s">
        <v>48</v>
      </c>
      <c r="C151" s="67"/>
      <c r="D151" s="67"/>
      <c r="H151" s="29"/>
    </row>
    <row r="152" spans="2:8" x14ac:dyDescent="0.2">
      <c r="B152" s="18"/>
      <c r="C152" s="68"/>
      <c r="D152" s="68"/>
      <c r="H152" s="29"/>
    </row>
    <row r="153" spans="2:8" ht="15.75" thickBot="1" x14ac:dyDescent="0.25">
      <c r="B153" s="17" t="s">
        <v>49</v>
      </c>
      <c r="C153" s="67"/>
      <c r="D153" s="67"/>
      <c r="E153" s="25" t="s">
        <v>50</v>
      </c>
      <c r="F153" s="69"/>
      <c r="G153" s="70"/>
      <c r="H153" s="71"/>
    </row>
    <row r="154" spans="2:8" x14ac:dyDescent="0.2">
      <c r="B154" s="17"/>
      <c r="F154" s="26" t="s">
        <v>51</v>
      </c>
      <c r="G154" s="26" t="s">
        <v>52</v>
      </c>
      <c r="H154" s="56" t="s">
        <v>53</v>
      </c>
    </row>
    <row r="155" spans="2:8" x14ac:dyDescent="0.2">
      <c r="B155" s="17"/>
      <c r="F155" s="26"/>
      <c r="G155" s="26"/>
      <c r="H155" s="56"/>
    </row>
    <row r="156" spans="2:8" ht="15.75" x14ac:dyDescent="0.2">
      <c r="B156" s="19" t="s">
        <v>54</v>
      </c>
      <c r="H156" s="29"/>
    </row>
    <row r="157" spans="2:8" x14ac:dyDescent="0.2">
      <c r="B157" s="20" t="s">
        <v>47</v>
      </c>
      <c r="H157" s="29"/>
    </row>
    <row r="158" spans="2:8" x14ac:dyDescent="0.2">
      <c r="B158" s="18"/>
      <c r="C158" s="88">
        <f>D5</f>
        <v>0</v>
      </c>
      <c r="D158" s="88"/>
      <c r="H158" s="29"/>
    </row>
    <row r="159" spans="2:8" ht="15.75" thickBot="1" x14ac:dyDescent="0.25">
      <c r="B159" s="17" t="s">
        <v>48</v>
      </c>
      <c r="C159" s="89"/>
      <c r="D159" s="89"/>
      <c r="H159" s="29"/>
    </row>
    <row r="160" spans="2:8" x14ac:dyDescent="0.2">
      <c r="B160" s="18"/>
      <c r="C160" s="68"/>
      <c r="D160" s="68"/>
      <c r="H160" s="29"/>
    </row>
    <row r="161" spans="2:8" ht="15.75" thickBot="1" x14ac:dyDescent="0.25">
      <c r="B161" s="17" t="s">
        <v>49</v>
      </c>
      <c r="C161" s="67"/>
      <c r="D161" s="67"/>
      <c r="E161" s="25" t="s">
        <v>50</v>
      </c>
      <c r="F161" s="74"/>
      <c r="G161" s="75"/>
      <c r="H161" s="76"/>
    </row>
    <row r="162" spans="2:8" ht="36" customHeight="1" x14ac:dyDescent="0.2">
      <c r="B162" s="57"/>
      <c r="C162" s="58"/>
      <c r="D162" s="9"/>
      <c r="E162" s="58"/>
      <c r="F162" s="58" t="s">
        <v>51</v>
      </c>
      <c r="G162" s="58" t="s">
        <v>52</v>
      </c>
      <c r="H162" s="59" t="s">
        <v>53</v>
      </c>
    </row>
    <row r="163" spans="2:8" x14ac:dyDescent="0.2">
      <c r="B163" s="7"/>
    </row>
    <row r="164" spans="2:8" ht="25.5" customHeight="1" x14ac:dyDescent="0.2">
      <c r="B164" s="47" t="s">
        <v>55</v>
      </c>
      <c r="C164" s="43"/>
      <c r="D164" s="43"/>
      <c r="E164" s="43"/>
      <c r="F164" s="43"/>
      <c r="G164" s="43"/>
      <c r="H164" s="44"/>
    </row>
    <row r="165" spans="2:8" x14ac:dyDescent="0.2">
      <c r="H165" s="29"/>
    </row>
    <row r="166" spans="2:8" ht="15.75" x14ac:dyDescent="0.2">
      <c r="B166" s="116" t="s">
        <v>56</v>
      </c>
      <c r="C166" s="117"/>
      <c r="D166" s="117"/>
      <c r="E166" s="117"/>
      <c r="F166" s="117"/>
      <c r="G166" s="117"/>
      <c r="H166" s="118"/>
    </row>
    <row r="167" spans="2:8" x14ac:dyDescent="0.2">
      <c r="B167" s="20"/>
      <c r="H167" s="29"/>
    </row>
    <row r="168" spans="2:8" x14ac:dyDescent="0.2">
      <c r="B168" s="18"/>
      <c r="C168" s="86">
        <f>G4</f>
        <v>0</v>
      </c>
      <c r="D168" s="86"/>
      <c r="H168" s="29"/>
    </row>
    <row r="169" spans="2:8" ht="15.75" thickBot="1" x14ac:dyDescent="0.25">
      <c r="B169" s="17" t="s">
        <v>57</v>
      </c>
      <c r="C169" s="87"/>
      <c r="D169" s="87"/>
      <c r="E169" s="25" t="s">
        <v>50</v>
      </c>
      <c r="F169" s="74"/>
      <c r="G169" s="75"/>
      <c r="H169" s="76"/>
    </row>
    <row r="170" spans="2:8" x14ac:dyDescent="0.2">
      <c r="E170" s="26"/>
      <c r="F170" s="26" t="s">
        <v>51</v>
      </c>
      <c r="G170" s="26" t="s">
        <v>52</v>
      </c>
      <c r="H170" s="56" t="s">
        <v>53</v>
      </c>
    </row>
    <row r="171" spans="2:8" x14ac:dyDescent="0.2">
      <c r="B171" s="14"/>
      <c r="C171" s="9"/>
      <c r="D171" s="9"/>
      <c r="E171" s="9"/>
      <c r="F171" s="9"/>
      <c r="G171" s="9"/>
      <c r="H171" s="31"/>
    </row>
    <row r="172" spans="2:8" x14ac:dyDescent="0.2">
      <c r="B172" s="7"/>
    </row>
    <row r="173" spans="2:8" x14ac:dyDescent="0.2">
      <c r="B173" s="7"/>
    </row>
    <row r="174" spans="2:8" x14ac:dyDescent="0.2">
      <c r="B174" s="7"/>
    </row>
    <row r="175" spans="2:8" x14ac:dyDescent="0.2">
      <c r="B175" s="7"/>
    </row>
    <row r="176" spans="2:8" x14ac:dyDescent="0.2">
      <c r="B176" s="7"/>
    </row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</sheetData>
  <autoFilter ref="B87:H128" xr:uid="{642C6566-18A2-4E8B-9614-E628B1059A6A}"/>
  <mergeCells count="137">
    <mergeCell ref="B148:H148"/>
    <mergeCell ref="B149:H149"/>
    <mergeCell ref="B83:H83"/>
    <mergeCell ref="B166:H166"/>
    <mergeCell ref="E2:F2"/>
    <mergeCell ref="E4:F4"/>
    <mergeCell ref="D7:G7"/>
    <mergeCell ref="C34:E34"/>
    <mergeCell ref="C37:E37"/>
    <mergeCell ref="C36:E36"/>
    <mergeCell ref="C43:E43"/>
    <mergeCell ref="C44:E44"/>
    <mergeCell ref="C23:E23"/>
    <mergeCell ref="C14:E14"/>
    <mergeCell ref="C15:E15"/>
    <mergeCell ref="C16:E16"/>
    <mergeCell ref="C106:D106"/>
    <mergeCell ref="C107:D107"/>
    <mergeCell ref="C108:D108"/>
    <mergeCell ref="C90:D90"/>
    <mergeCell ref="C91:D91"/>
    <mergeCell ref="C101:D101"/>
    <mergeCell ref="C102:D102"/>
    <mergeCell ref="C103:D103"/>
    <mergeCell ref="C33:E33"/>
    <mergeCell ref="D6:E6"/>
    <mergeCell ref="C52:E52"/>
    <mergeCell ref="C53:E53"/>
    <mergeCell ref="C25:E25"/>
    <mergeCell ref="C38:E38"/>
    <mergeCell ref="C50:E50"/>
    <mergeCell ref="C35:E35"/>
    <mergeCell ref="C42:E42"/>
    <mergeCell ref="C45:E45"/>
    <mergeCell ref="C46:E46"/>
    <mergeCell ref="C47:E47"/>
    <mergeCell ref="B11:H11"/>
    <mergeCell ref="G79:H79"/>
    <mergeCell ref="G78:H78"/>
    <mergeCell ref="C104:D104"/>
    <mergeCell ref="C105:D105"/>
    <mergeCell ref="C96:D96"/>
    <mergeCell ref="C97:D97"/>
    <mergeCell ref="C98:D98"/>
    <mergeCell ref="C99:D99"/>
    <mergeCell ref="C100:D100"/>
    <mergeCell ref="C89:D89"/>
    <mergeCell ref="C92:D92"/>
    <mergeCell ref="C86:D86"/>
    <mergeCell ref="B78:F78"/>
    <mergeCell ref="B85:H85"/>
    <mergeCell ref="C87:D87"/>
    <mergeCell ref="C88:D88"/>
    <mergeCell ref="G2:H2"/>
    <mergeCell ref="B7:C7"/>
    <mergeCell ref="C64:E64"/>
    <mergeCell ref="C57:E57"/>
    <mergeCell ref="C48:E48"/>
    <mergeCell ref="C49:E49"/>
    <mergeCell ref="C54:E54"/>
    <mergeCell ref="C61:E61"/>
    <mergeCell ref="G4:H4"/>
    <mergeCell ref="B5:C5"/>
    <mergeCell ref="D5:E5"/>
    <mergeCell ref="C18:E18"/>
    <mergeCell ref="C19:E19"/>
    <mergeCell ref="C20:E20"/>
    <mergeCell ref="C55:E55"/>
    <mergeCell ref="C56:E56"/>
    <mergeCell ref="C24:E24"/>
    <mergeCell ref="C26:E26"/>
    <mergeCell ref="C27:E27"/>
    <mergeCell ref="C28:E28"/>
    <mergeCell ref="C29:E29"/>
    <mergeCell ref="C30:E30"/>
    <mergeCell ref="C31:E31"/>
    <mergeCell ref="C32:E32"/>
    <mergeCell ref="C110:D110"/>
    <mergeCell ref="C111:D111"/>
    <mergeCell ref="C112:D112"/>
    <mergeCell ref="C113:D113"/>
    <mergeCell ref="C120:D120"/>
    <mergeCell ref="C121:D121"/>
    <mergeCell ref="C122:D122"/>
    <mergeCell ref="C123:D123"/>
    <mergeCell ref="C114:D114"/>
    <mergeCell ref="C115:D115"/>
    <mergeCell ref="C116:D116"/>
    <mergeCell ref="C117:D117"/>
    <mergeCell ref="G1:H1"/>
    <mergeCell ref="B80:F80"/>
    <mergeCell ref="B81:F81"/>
    <mergeCell ref="B82:F82"/>
    <mergeCell ref="B79:F79"/>
    <mergeCell ref="G82:H82"/>
    <mergeCell ref="G81:H81"/>
    <mergeCell ref="G80:H80"/>
    <mergeCell ref="B9:H9"/>
    <mergeCell ref="C51:E51"/>
    <mergeCell ref="C58:E58"/>
    <mergeCell ref="C62:E62"/>
    <mergeCell ref="B75:H75"/>
    <mergeCell ref="C63:E63"/>
    <mergeCell ref="G3:H3"/>
    <mergeCell ref="C59:E59"/>
    <mergeCell ref="C12:E12"/>
    <mergeCell ref="C21:E21"/>
    <mergeCell ref="B6:C6"/>
    <mergeCell ref="C22:E22"/>
    <mergeCell ref="C39:E39"/>
    <mergeCell ref="C40:E40"/>
    <mergeCell ref="C41:E41"/>
    <mergeCell ref="B77:H77"/>
    <mergeCell ref="C150:D151"/>
    <mergeCell ref="C152:D153"/>
    <mergeCell ref="F153:H153"/>
    <mergeCell ref="C60:E60"/>
    <mergeCell ref="C17:E17"/>
    <mergeCell ref="F169:H169"/>
    <mergeCell ref="F161:H161"/>
    <mergeCell ref="B139:H144"/>
    <mergeCell ref="B69:H74"/>
    <mergeCell ref="C168:D169"/>
    <mergeCell ref="C160:D161"/>
    <mergeCell ref="C158:D159"/>
    <mergeCell ref="C127:D127"/>
    <mergeCell ref="C128:D128"/>
    <mergeCell ref="C118:D118"/>
    <mergeCell ref="C93:D93"/>
    <mergeCell ref="C94:D94"/>
    <mergeCell ref="C95:D95"/>
    <mergeCell ref="C124:D124"/>
    <mergeCell ref="C125:D125"/>
    <mergeCell ref="B145:H145"/>
    <mergeCell ref="C119:D119"/>
    <mergeCell ref="C126:D126"/>
    <mergeCell ref="C109:D109"/>
  </mergeCells>
  <dataValidations count="4">
    <dataValidation type="list" allowBlank="1" showInputMessage="1" showErrorMessage="1" sqref="B14:B64" xr:uid="{47CBC922-CAEC-4A16-8FAA-064F875F227D}">
      <formula1>Types</formula1>
    </dataValidation>
    <dataValidation type="list" allowBlank="1" showInputMessage="1" showErrorMessage="1" sqref="B88:B128" xr:uid="{C22BEE5A-48B1-4145-BAEE-1D546C97C9E4}">
      <formula1>Revenu</formula1>
    </dataValidation>
    <dataValidation type="list" allowBlank="1" showInputMessage="1" showErrorMessage="1" sqref="G78:H82" xr:uid="{D98F057E-D8DD-452F-A188-C56CD32EB81C}">
      <formula1>chiffres</formula1>
    </dataValidation>
    <dataValidation type="decimal" allowBlank="1" showInputMessage="1" showErrorMessage="1" sqref="E88:H128 F14:H64" xr:uid="{2FBBDEE0-7589-494B-BB5D-339E4BF81495}">
      <formula1>0</formula1>
      <formula2>1000000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portrait" r:id="rId1"/>
  <headerFooter>
    <oddHeader>&amp;L&amp;"Arial,Normal"&amp;16Office des personne handicapées du Québec</oddHeader>
  </headerFooter>
  <rowBreaks count="2" manualBreakCount="2">
    <brk id="66" max="8" man="1"/>
    <brk id="131" max="8" man="1"/>
  </rowBreaks>
  <colBreaks count="1" manualBreakCount="1">
    <brk id="10" max="17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F781-0D21-459E-9677-0910BE51ED65}">
  <sheetPr codeName="Feuil3"/>
  <dimension ref="B2:H16"/>
  <sheetViews>
    <sheetView topLeftCell="A4" zoomScale="130" zoomScaleNormal="130" workbookViewId="0">
      <selection activeCell="E14" sqref="E14"/>
    </sheetView>
  </sheetViews>
  <sheetFormatPr baseColWidth="10" defaultColWidth="11.42578125" defaultRowHeight="15" x14ac:dyDescent="0.25"/>
  <cols>
    <col min="1" max="1" width="1.140625" customWidth="1"/>
  </cols>
  <sheetData>
    <row r="2" spans="2:8" x14ac:dyDescent="0.25">
      <c r="B2" s="1" t="s">
        <v>58</v>
      </c>
      <c r="E2" s="1" t="s">
        <v>59</v>
      </c>
      <c r="H2" s="1" t="s">
        <v>60</v>
      </c>
    </row>
    <row r="3" spans="2:8" x14ac:dyDescent="0.25">
      <c r="B3" t="s">
        <v>61</v>
      </c>
      <c r="E3" t="s">
        <v>62</v>
      </c>
      <c r="H3">
        <v>0</v>
      </c>
    </row>
    <row r="4" spans="2:8" x14ac:dyDescent="0.25">
      <c r="B4" t="s">
        <v>63</v>
      </c>
      <c r="E4" t="s">
        <v>64</v>
      </c>
      <c r="H4">
        <v>1</v>
      </c>
    </row>
    <row r="5" spans="2:8" x14ac:dyDescent="0.25">
      <c r="B5" t="s">
        <v>23</v>
      </c>
      <c r="E5" t="s">
        <v>65</v>
      </c>
      <c r="H5">
        <v>2</v>
      </c>
    </row>
    <row r="6" spans="2:8" x14ac:dyDescent="0.25">
      <c r="B6" t="s">
        <v>66</v>
      </c>
      <c r="E6" t="s">
        <v>67</v>
      </c>
      <c r="H6">
        <v>3</v>
      </c>
    </row>
    <row r="7" spans="2:8" x14ac:dyDescent="0.25">
      <c r="B7" t="s">
        <v>68</v>
      </c>
      <c r="E7" t="s">
        <v>69</v>
      </c>
      <c r="H7">
        <v>4</v>
      </c>
    </row>
    <row r="8" spans="2:8" x14ac:dyDescent="0.25">
      <c r="B8" t="s">
        <v>70</v>
      </c>
      <c r="E8" t="s">
        <v>71</v>
      </c>
      <c r="H8">
        <v>5</v>
      </c>
    </row>
    <row r="9" spans="2:8" x14ac:dyDescent="0.25">
      <c r="B9" t="s">
        <v>72</v>
      </c>
      <c r="E9" t="s">
        <v>73</v>
      </c>
      <c r="H9">
        <v>6</v>
      </c>
    </row>
    <row r="10" spans="2:8" x14ac:dyDescent="0.25">
      <c r="B10" t="s">
        <v>74</v>
      </c>
      <c r="E10" t="s">
        <v>75</v>
      </c>
      <c r="H10">
        <v>7</v>
      </c>
    </row>
    <row r="11" spans="2:8" x14ac:dyDescent="0.25">
      <c r="B11" t="s">
        <v>76</v>
      </c>
      <c r="E11" t="s">
        <v>77</v>
      </c>
      <c r="H11">
        <v>8</v>
      </c>
    </row>
    <row r="12" spans="2:8" x14ac:dyDescent="0.25">
      <c r="B12" t="s">
        <v>78</v>
      </c>
      <c r="E12" t="s">
        <v>79</v>
      </c>
      <c r="H12">
        <v>9</v>
      </c>
    </row>
    <row r="13" spans="2:8" x14ac:dyDescent="0.25">
      <c r="B13" t="s">
        <v>80</v>
      </c>
      <c r="E13" t="s">
        <v>81</v>
      </c>
      <c r="H13">
        <v>10</v>
      </c>
    </row>
    <row r="14" spans="2:8" x14ac:dyDescent="0.25">
      <c r="B14" t="s">
        <v>82</v>
      </c>
      <c r="E14" t="s">
        <v>83</v>
      </c>
    </row>
    <row r="15" spans="2:8" x14ac:dyDescent="0.25">
      <c r="B15" t="s">
        <v>84</v>
      </c>
    </row>
    <row r="16" spans="2:8" x14ac:dyDescent="0.25">
      <c r="B1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702C-E29A-46A8-A214-0252C8697CF0}">
  <sheetPr codeName="Feuil4"/>
  <dimension ref="A1:AU3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16.5703125" bestFit="1" customWidth="1"/>
    <col min="2" max="2" width="10.5703125" customWidth="1"/>
    <col min="3" max="3" width="15.140625" bestFit="1" customWidth="1"/>
    <col min="4" max="4" width="23.42578125" bestFit="1" customWidth="1"/>
    <col min="5" max="5" width="20.42578125" bestFit="1" customWidth="1"/>
    <col min="6" max="6" width="25.5703125" bestFit="1" customWidth="1"/>
    <col min="7" max="7" width="18.42578125" bestFit="1" customWidth="1"/>
    <col min="8" max="8" width="14" bestFit="1" customWidth="1"/>
    <col min="9" max="9" width="34.140625" bestFit="1" customWidth="1"/>
    <col min="10" max="10" width="20.42578125" bestFit="1" customWidth="1"/>
    <col min="11" max="11" width="25.85546875" bestFit="1" customWidth="1"/>
    <col min="12" max="12" width="26.42578125" bestFit="1" customWidth="1"/>
    <col min="13" max="13" width="19.85546875" bestFit="1" customWidth="1"/>
    <col min="14" max="14" width="17.42578125" bestFit="1" customWidth="1"/>
    <col min="15" max="16" width="17.42578125" customWidth="1"/>
    <col min="17" max="17" width="17.5703125" bestFit="1" customWidth="1"/>
    <col min="18" max="18" width="27.5703125" bestFit="1" customWidth="1"/>
    <col min="19" max="19" width="25.140625" bestFit="1" customWidth="1"/>
    <col min="20" max="20" width="10.5703125" customWidth="1"/>
    <col min="21" max="21" width="16.5703125" bestFit="1" customWidth="1"/>
    <col min="22" max="22" width="43.42578125" bestFit="1" customWidth="1"/>
    <col min="23" max="23" width="33.5703125" bestFit="1" customWidth="1"/>
    <col min="24" max="24" width="55.85546875" bestFit="1" customWidth="1"/>
    <col min="25" max="25" width="62.140625" bestFit="1" customWidth="1"/>
    <col min="26" max="26" width="55.85546875" bestFit="1" customWidth="1"/>
    <col min="27" max="29" width="10.5703125" customWidth="1"/>
    <col min="30" max="30" width="16.85546875" bestFit="1" customWidth="1"/>
    <col min="31" max="31" width="13.85546875" bestFit="1" customWidth="1"/>
    <col min="32" max="32" width="24.85546875" bestFit="1" customWidth="1"/>
    <col min="33" max="33" width="9.140625" bestFit="1" customWidth="1"/>
    <col min="34" max="34" width="22.42578125" bestFit="1" customWidth="1"/>
    <col min="35" max="35" width="28.140625" bestFit="1" customWidth="1"/>
    <col min="36" max="36" width="37.85546875" bestFit="1" customWidth="1"/>
    <col min="37" max="37" width="14.140625" bestFit="1" customWidth="1"/>
    <col min="38" max="38" width="14.85546875" customWidth="1"/>
    <col min="39" max="39" width="16.5703125" bestFit="1" customWidth="1"/>
    <col min="40" max="40" width="15.140625" bestFit="1" customWidth="1"/>
    <col min="41" max="41" width="20.5703125" bestFit="1" customWidth="1"/>
    <col min="42" max="43" width="12.42578125" customWidth="1"/>
  </cols>
  <sheetData>
    <row r="1" spans="1:47" x14ac:dyDescent="0.25">
      <c r="G1" s="127" t="s">
        <v>86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 t="s">
        <v>87</v>
      </c>
      <c r="W1" s="128"/>
      <c r="X1" s="128"/>
      <c r="Y1" s="128"/>
      <c r="Z1" s="128"/>
      <c r="AA1" s="127" t="s">
        <v>33</v>
      </c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9" t="s">
        <v>88</v>
      </c>
      <c r="AN1" s="129"/>
      <c r="AO1" s="129"/>
      <c r="AP1" s="127" t="s">
        <v>89</v>
      </c>
      <c r="AQ1" s="127"/>
      <c r="AR1" s="127" t="s">
        <v>90</v>
      </c>
      <c r="AS1" s="127"/>
      <c r="AT1" s="127" t="s">
        <v>91</v>
      </c>
      <c r="AU1" s="127"/>
    </row>
    <row r="2" spans="1:47" x14ac:dyDescent="0.25">
      <c r="A2" t="str">
        <f>Formulaire!E2</f>
        <v xml:space="preserve">Date de réception : </v>
      </c>
      <c r="B2" t="str">
        <f>Formulaire!F3</f>
        <v xml:space="preserve">Code : </v>
      </c>
      <c r="C2" t="str">
        <f>Formulaire!E4</f>
        <v xml:space="preserve">Analyste-conseil : </v>
      </c>
      <c r="D2" t="str">
        <f>Formulaire!B5</f>
        <v xml:space="preserve">Chercheur(se) principal(e) : </v>
      </c>
      <c r="E2" t="str">
        <f>Formulaire!B6</f>
        <v xml:space="preserve">Institution promotrice : </v>
      </c>
      <c r="F2" t="str">
        <f>Formulaire!B7</f>
        <v xml:space="preserve">Titre du projet subventionné : </v>
      </c>
      <c r="G2" t="str">
        <f>Catégories!B3</f>
        <v>Ressources humaines</v>
      </c>
      <c r="H2" t="str">
        <f>Catégories!B4</f>
        <v>Bourses versées</v>
      </c>
      <c r="I2" t="str">
        <f>Catégories!B5</f>
        <v>Honoraires professionnels de consultant</v>
      </c>
      <c r="J2" t="str">
        <f>Catégories!B6</f>
        <v>Frais de communication</v>
      </c>
      <c r="K2" t="str">
        <f>Catégories!B7</f>
        <v>Compensation des partenaires</v>
      </c>
      <c r="L2" t="str">
        <f>Catégories!B8</f>
        <v>Compensation des participants</v>
      </c>
      <c r="M2" t="str">
        <f>Catégories!B9</f>
        <v>Location d'équipement</v>
      </c>
      <c r="N2" t="str">
        <f>Catégories!B10</f>
        <v>Achat d'équipement</v>
      </c>
      <c r="O2" t="str">
        <f>Catégories!B11</f>
        <v>Services informatiques</v>
      </c>
      <c r="P2" t="str">
        <f>Catégories!B12</f>
        <v>Frais de déplacement</v>
      </c>
      <c r="Q2" t="str">
        <f>Catégories!B13</f>
        <v>Frais d'hébergement</v>
      </c>
      <c r="R2" t="str">
        <f>Catégories!B14</f>
        <v>Matériel et fourniture de bureau</v>
      </c>
      <c r="S2" t="str">
        <f>Catégories!B15</f>
        <v>Frais indirects de la recherche</v>
      </c>
      <c r="T2" t="str">
        <f>Catégories!B16</f>
        <v>Autres</v>
      </c>
      <c r="U2" t="str">
        <f>Formulaire!B66</f>
        <v>Total des dépenses</v>
      </c>
      <c r="V2" t="str">
        <f>Formulaire!B78</f>
        <v>Nombre de personnes non étudiantes embauchées.</v>
      </c>
      <c r="W2" t="str">
        <f>Formulaire!B79</f>
        <v>Nombre d'étudiants(es) embauchés(es).</v>
      </c>
      <c r="X2" t="str">
        <f>Formulaire!B80</f>
        <v>Nombre de personnes/étudiants(es) handicapés(es) embauché(es).</v>
      </c>
      <c r="Y2" t="str">
        <f>Formulaire!B81</f>
        <v>Nombre de bourses octroyées au total.</v>
      </c>
      <c r="Z2" t="str">
        <f>Formulaire!B82</f>
        <v xml:space="preserve">Nombre de bourses octroyées à des étudiants(es) handicapés(es) : </v>
      </c>
      <c r="AA2" t="str">
        <f>Catégories!E3</f>
        <v>OPHQ</v>
      </c>
      <c r="AB2" t="str">
        <f>Catégories!E4</f>
        <v>REPAR</v>
      </c>
      <c r="AC2" t="str">
        <f>Catégories!E5</f>
        <v>FRIS</v>
      </c>
      <c r="AD2" t="str">
        <f>Catégories!E6</f>
        <v>Fonds de recherche</v>
      </c>
      <c r="AE2" t="str">
        <f>Catégories!E7</f>
        <v>Philanthropique</v>
      </c>
      <c r="AF2" t="str">
        <f>Catégories!E8</f>
        <v>Subvention gouvernementale</v>
      </c>
      <c r="AG2" t="str">
        <f>Catégories!E9</f>
        <v>Université</v>
      </c>
      <c r="AH2" t="str">
        <f>Catégories!E10</f>
        <v>Contribution du chercheur</v>
      </c>
      <c r="AI2" t="str">
        <f>Catégories!E11</f>
        <v>Contribution monétaire du milieu</v>
      </c>
      <c r="AJ2" t="str">
        <f>Catégories!E12</f>
        <v>Estimé de la contribution en nature du milieu</v>
      </c>
      <c r="AK2" t="str">
        <f>Catégories!E13</f>
        <v>Autres, précisez:</v>
      </c>
      <c r="AL2" t="str">
        <f>Formulaire!B130</f>
        <v>Total des revenus</v>
      </c>
      <c r="AM2" t="str">
        <f>Formulaire!B133</f>
        <v>Total des dépenses</v>
      </c>
      <c r="AN2" t="str">
        <f>Formulaire!B134</f>
        <v>Total des revenus</v>
      </c>
      <c r="AO2" t="str">
        <f>Formulaire!B136</f>
        <v>Surplus/déficit du projet</v>
      </c>
      <c r="AP2" t="str">
        <f>Formulaire!B151</f>
        <v xml:space="preserve">Nom </v>
      </c>
      <c r="AQ2" t="str">
        <f>Formulaire!E153</f>
        <v>Date</v>
      </c>
      <c r="AR2" t="str">
        <f>Formulaire!B159</f>
        <v xml:space="preserve">Nom </v>
      </c>
      <c r="AS2" t="str">
        <f>Formulaire!E161</f>
        <v>Date</v>
      </c>
      <c r="AT2" t="str">
        <f>Formulaire!B169</f>
        <v>Nom</v>
      </c>
      <c r="AU2" t="str">
        <f>Formulaire!E169</f>
        <v>Date</v>
      </c>
    </row>
    <row r="3" spans="1:47" x14ac:dyDescent="0.25">
      <c r="A3">
        <f>Formulaire!G2</f>
        <v>0</v>
      </c>
      <c r="B3">
        <f>Formulaire!G3</f>
        <v>0</v>
      </c>
      <c r="C3">
        <f>Formulaire!G4</f>
        <v>0</v>
      </c>
      <c r="D3">
        <f>Formulaire!D5</f>
        <v>0</v>
      </c>
      <c r="E3">
        <f>Formulaire!D6</f>
        <v>0</v>
      </c>
      <c r="F3">
        <f>Formulaire!D7</f>
        <v>0</v>
      </c>
      <c r="G3">
        <f>SUMIF(Formulaire!$B$14:$B$64,"Ressources humaines",Formulaire!$H$14:$H$64)</f>
        <v>0</v>
      </c>
      <c r="H3">
        <f>SUMIF(Formulaire!$B$14:$B$64,"Bourses versées",Formulaire!$H$14:$H$64)</f>
        <v>0</v>
      </c>
      <c r="I3">
        <f>SUMIF(Formulaire!$B$14:$B$64,"Honoraires professionnels de consultant",Formulaire!$H$14:$H$64)</f>
        <v>0</v>
      </c>
      <c r="J3">
        <f>SUMIF(Formulaire!$B$14:$B$64,"frais de communication",Formulaire!$H$14:$H$64)</f>
        <v>0</v>
      </c>
      <c r="K3">
        <f>SUMIF(Formulaire!$B$14:$B$64,"Compensation des partenaires",Formulaire!$H$14:$H$64)</f>
        <v>0</v>
      </c>
      <c r="L3">
        <f>SUMIF(Formulaire!$B$14:$B$64,"Compensation des participants",Formulaire!$H$14:$H$64)</f>
        <v>0</v>
      </c>
      <c r="M3">
        <f>SUMIF(Formulaire!$B$14:$B$64,"Location d'équipement",Formulaire!$H$14:$H$64)</f>
        <v>0</v>
      </c>
      <c r="N3">
        <f>SUMIF(Formulaire!$B$14:$B$64,"Achat d'équipement",Formulaire!$H$14:$H$64)</f>
        <v>0</v>
      </c>
      <c r="O3">
        <f>SUMIF(Formulaire!$B$14:$B$64,"services informatiques",Formulaire!$H$14:$H$64)</f>
        <v>0</v>
      </c>
      <c r="P3">
        <f>SUMIF(Formulaire!$B$14:$B$64,"Frais de déplacement",Formulaire!$H$14:$H$64)</f>
        <v>0</v>
      </c>
      <c r="Q3">
        <f>SUMIF(Formulaire!$B$14:$B$64,"Frais d'hébergement",Formulaire!$H$14:$H$64)</f>
        <v>0</v>
      </c>
      <c r="R3">
        <f>SUMIF(Formulaire!$B$14:$B$64,"Matériel et fourniture de bureau",Formulaire!$H$14:$H$64)</f>
        <v>0</v>
      </c>
      <c r="S3">
        <f>SUMIF(Formulaire!$B$14:$B$64,"Frais indirects de la recherche",Formulaire!$H$14:$H$64)</f>
        <v>0</v>
      </c>
      <c r="T3">
        <f>SUMIF(Formulaire!$B$14:$B$64,"Autres",Formulaire!$H$14:$H$64)</f>
        <v>0</v>
      </c>
      <c r="U3" s="4">
        <f>Formulaire!H66</f>
        <v>0</v>
      </c>
      <c r="V3" s="3">
        <f>Formulaire!G78</f>
        <v>0</v>
      </c>
      <c r="W3" s="3">
        <f>Formulaire!G79</f>
        <v>0</v>
      </c>
      <c r="X3" s="3">
        <f>Formulaire!G80</f>
        <v>0</v>
      </c>
      <c r="Y3" s="3">
        <f>Formulaire!G81</f>
        <v>0</v>
      </c>
      <c r="Z3" s="3">
        <f>Formulaire!G82</f>
        <v>0</v>
      </c>
      <c r="AA3">
        <f>SUMIF(Formulaire!$B$88:$B$128,"ophq",Formulaire!$H$88:$H$128)</f>
        <v>0</v>
      </c>
      <c r="AB3">
        <f>SUMIF(Formulaire!$B$88:$B$128,"REPAR",Formulaire!$H$88:$H$128)</f>
        <v>0</v>
      </c>
      <c r="AC3">
        <f>SUMIF(Formulaire!$B$88:$B$128,"FRIS",Formulaire!$H$88:$H$128)</f>
        <v>0</v>
      </c>
      <c r="AD3">
        <f>SUMIF(Formulaire!$B$88:$B$128,"Fonds de recherche",Formulaire!$H$88:$H$128)</f>
        <v>0</v>
      </c>
      <c r="AE3">
        <f>SUMIF(Formulaire!$B$88:$B$128,"Philanthropique",Formulaire!$H$88:$H$128)</f>
        <v>0</v>
      </c>
      <c r="AF3">
        <f>SUMIF(Formulaire!$B$88:$B$128,"Subvention gouvernementale",Formulaire!$H$88:$H$128)</f>
        <v>0</v>
      </c>
      <c r="AG3">
        <f>SUMIF(Formulaire!$B$88:$B$128,"Université",Formulaire!$H$88:$H$128)</f>
        <v>0</v>
      </c>
      <c r="AH3">
        <f>SUMIF(Formulaire!$B$88:$B$128,"Contribution du chercheur",Formulaire!$H$88:$H$128)</f>
        <v>0</v>
      </c>
      <c r="AI3">
        <f>SUMIF(Formulaire!$B$88:$B$128,"contribution monétaire du milieu",Formulaire!$H$88:$H$128)</f>
        <v>0</v>
      </c>
      <c r="AJ3">
        <f>SUMIF(Formulaire!$B$88:$B$128,"estimé de la contribution en nature du milieu",Formulaire!$H$88:$H$128)</f>
        <v>0</v>
      </c>
      <c r="AK3">
        <f>SUMIF(Formulaire!$B$88:$B$128,"Autres, précisez:",Formulaire!$H$88:$H$128)</f>
        <v>0</v>
      </c>
      <c r="AL3" s="4">
        <f>Formulaire!H130</f>
        <v>0</v>
      </c>
      <c r="AM3" s="4">
        <f>Formulaire!F133</f>
        <v>0</v>
      </c>
      <c r="AN3" s="4">
        <f>Formulaire!F134</f>
        <v>0</v>
      </c>
      <c r="AO3" s="4">
        <f>Formulaire!F136</f>
        <v>0</v>
      </c>
      <c r="AP3" s="5">
        <f>Formulaire!C150</f>
        <v>0</v>
      </c>
      <c r="AQ3" s="5">
        <f>Formulaire!F153</f>
        <v>0</v>
      </c>
      <c r="AR3" s="2">
        <f>Formulaire!C158</f>
        <v>0</v>
      </c>
      <c r="AS3" s="2">
        <f>Formulaire!F161</f>
        <v>0</v>
      </c>
      <c r="AT3" s="2">
        <f>Formulaire!C168</f>
        <v>0</v>
      </c>
      <c r="AU3" s="2">
        <f>Formulaire!F169</f>
        <v>0</v>
      </c>
    </row>
  </sheetData>
  <mergeCells count="7">
    <mergeCell ref="AT1:AU1"/>
    <mergeCell ref="G1:U1"/>
    <mergeCell ref="V1:Z1"/>
    <mergeCell ref="AA1:AL1"/>
    <mergeCell ref="AM1:AO1"/>
    <mergeCell ref="AR1:AS1"/>
    <mergeCell ref="AP1:AQ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d04eec-c32b-491d-92b8-2da18faca675">
      <Terms xmlns="http://schemas.microsoft.com/office/infopath/2007/PartnerControls"/>
    </lcf76f155ced4ddcb4097134ff3c332f>
    <TaxCatchAll xmlns="ad08c9b0-2e8e-4768-86fd-47f19ce05f35" xsi:nil="true"/>
    <Cat_x00e9_gorie xmlns="9ad04eec-c32b-491d-92b8-2da18faca675">PSE</Cat_x00e9_gorie>
    <Sous_x002d_cat_x00e9_gorie xmlns="9ad04eec-c32b-491d-92b8-2da18faca6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55ECBB49F254282E4D1CB5F91A9C5" ma:contentTypeVersion="16" ma:contentTypeDescription="Crée un document." ma:contentTypeScope="" ma:versionID="8fb5001b684ada327b1a0d9e6f867cb8">
  <xsd:schema xmlns:xsd="http://www.w3.org/2001/XMLSchema" xmlns:xs="http://www.w3.org/2001/XMLSchema" xmlns:p="http://schemas.microsoft.com/office/2006/metadata/properties" xmlns:ns2="9ad04eec-c32b-491d-92b8-2da18faca675" xmlns:ns3="ad08c9b0-2e8e-4768-86fd-47f19ce05f35" targetNamespace="http://schemas.microsoft.com/office/2006/metadata/properties" ma:root="true" ma:fieldsID="f0c80dbb392a0b051d99ca9771b22ae0" ns2:_="" ns3:_="">
    <xsd:import namespace="9ad04eec-c32b-491d-92b8-2da18faca675"/>
    <xsd:import namespace="ad08c9b0-2e8e-4768-86fd-47f19ce05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t_x00e9_gorie" minOccurs="0"/>
                <xsd:element ref="ns2:Sous_x002d_cat_x00e9_gori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04eec-c32b-491d-92b8-2da18faca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21a468d-a43b-41d2-862a-eb1f328133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at_x00e9_gorie" ma:index="20" nillable="true" ma:displayName="Catégorie" ma:format="Dropdown" ma:internalName="Cat_x00e9_gorie">
      <xsd:simpleType>
        <xsd:restriction base="dms:Text">
          <xsd:maxLength value="255"/>
        </xsd:restriction>
      </xsd:simpleType>
    </xsd:element>
    <xsd:element name="Sous_x002d_cat_x00e9_gorie" ma:index="21" nillable="true" ma:displayName="Sous-catégorie" ma:format="Dropdown" ma:internalName="Sous_x002d_cat_x00e9_gorie">
      <xsd:simpleType>
        <xsd:restriction base="dms:Text">
          <xsd:maxLength value="255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8c9b0-2e8e-4768-86fd-47f19ce05f3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df0a6e-436b-4cbb-a8ab-62f96fd7dccb}" ma:internalName="TaxCatchAll" ma:showField="CatchAllData" ma:web="ad08c9b0-2e8e-4768-86fd-47f19ce05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AFA6C-7317-402A-A5E5-5B2DE5B2DC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D51035-2E33-488D-B8B8-CA801956D702}">
  <ds:schemaRefs>
    <ds:schemaRef ds:uri="http://schemas.microsoft.com/office/2006/metadata/properties"/>
    <ds:schemaRef ds:uri="http://schemas.microsoft.com/office/infopath/2007/PartnerControls"/>
    <ds:schemaRef ds:uri="9ad04eec-c32b-491d-92b8-2da18faca675"/>
    <ds:schemaRef ds:uri="ad08c9b0-2e8e-4768-86fd-47f19ce05f35"/>
  </ds:schemaRefs>
</ds:datastoreItem>
</file>

<file path=customXml/itemProps3.xml><?xml version="1.0" encoding="utf-8"?>
<ds:datastoreItem xmlns:ds="http://schemas.openxmlformats.org/officeDocument/2006/customXml" ds:itemID="{612C686E-D535-42CC-A7BC-CA65EB398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04eec-c32b-491d-92b8-2da18faca675"/>
    <ds:schemaRef ds:uri="ad08c9b0-2e8e-4768-86fd-47f19ce05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Explication</vt:lpstr>
      <vt:lpstr>Formulaire</vt:lpstr>
      <vt:lpstr>Catégories</vt:lpstr>
      <vt:lpstr>Données</vt:lpstr>
      <vt:lpstr>Categorie</vt:lpstr>
      <vt:lpstr>Categories</vt:lpstr>
      <vt:lpstr>chiffre</vt:lpstr>
      <vt:lpstr>chiffres</vt:lpstr>
      <vt:lpstr>Revenu</vt:lpstr>
      <vt:lpstr>Types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Rapport financier 2022-2023</dc:title>
  <dc:subject/>
  <dc:creator>L'Office des personnes handicapées du Québec</dc:creator>
  <cp:keywords/>
  <dc:description/>
  <cp:lastModifiedBy>Sylvie Raymond</cp:lastModifiedBy>
  <cp:revision/>
  <dcterms:created xsi:type="dcterms:W3CDTF">2022-12-19T14:07:52Z</dcterms:created>
  <dcterms:modified xsi:type="dcterms:W3CDTF">2023-06-19T13:49:16Z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0x010100D3B55ECBB49F254282E4D1CB5F91A9C5</vt:lpwstr>
  </property>
  <property fmtid="{D5CDD505-2E9C-101B-9397-08002B2CF9AE}" pid="3" name="ns.arv">
    <vt:lpwstr>http://ref.irosoft.com/proprietes/arv#</vt:lpwstr>
  </property>
  <property fmtid="{D5CDD505-2E9C-101B-9397-08002B2CF9AE}" pid="4" name="ns.docu">
    <vt:lpwstr>http://ref.irosoft.com/proprietes/docutheque#</vt:lpwstr>
  </property>
  <property fmtid="{D5CDD505-2E9C-101B-9397-08002B2CF9AE}" pid="5" name="ns.entrep">
    <vt:lpwstr>http://ref.irosoft.com/proprietes/entrep#</vt:lpwstr>
  </property>
  <property fmtid="{D5CDD505-2E9C-101B-9397-08002B2CF9AE}" pid="6" name="ns.mso">
    <vt:lpwstr>http://ref.irosoft.com/proprietes_systeme/ms_office#</vt:lpwstr>
  </property>
  <property fmtid="{D5CDD505-2E9C-101B-9397-08002B2CF9AE}" pid="7" name="ns.ophq">
    <vt:lpwstr>http://ref.irosoft.com/proprietes/ophq#</vt:lpwstr>
  </property>
  <property fmtid="{D5CDD505-2E9C-101B-9397-08002B2CF9AE}" pid="8" name="ns.rdda">
    <vt:lpwstr>http://ref.irosoft.com/proprietes/rdda#</vt:lpwstr>
  </property>
  <property fmtid="{D5CDD505-2E9C-101B-9397-08002B2CF9AE}" pid="9" name="ns.sys">
    <vt:lpwstr>http://ref.irosoft.com/proprietes_systeme/docutheque#</vt:lpwstr>
  </property>
  <property fmtid="{D5CDD505-2E9C-101B-9397-08002B2CF9AE}" pid="10" name="ophq.intervention_de_la_presidence--i1">
    <vt:bool>false</vt:bool>
  </property>
  <property fmtid="{D5CDD505-2E9C-101B-9397-08002B2CF9AE}" pid="11" name="sys.guid">
    <vt:lpwstr>7ec35f9f-d318-48af-b235-5dbc4b45e161</vt:lpwstr>
  </property>
  <property fmtid="{D5CDD505-2E9C-101B-9397-08002B2CF9AE}" pid="12" name="sys.type">
    <vt:lpwstr>http://ref.irosoft.com/profil_metadonnees/document</vt:lpwstr>
  </property>
  <property fmtid="{D5CDD505-2E9C-101B-9397-08002B2CF9AE}" pid="13" name="sys.version_bougi">
    <vt:lpwstr>4.11.0.0</vt:lpwstr>
  </property>
  <property fmtid="{D5CDD505-2E9C-101B-9397-08002B2CF9AE}" pid="14" name="_MarkAsFinal">
    <vt:bool>false</vt:bool>
  </property>
  <property fmtid="{D5CDD505-2E9C-101B-9397-08002B2CF9AE}" pid="15" name="MediaServiceImageTags">
    <vt:lpwstr/>
  </property>
  <property fmtid="{D5CDD505-2E9C-101B-9397-08002B2CF9AE}" pid="16" name="docu.final--i1">
    <vt:bool>false</vt:bool>
  </property>
  <property fmtid="{D5CDD505-2E9C-101B-9397-08002B2CF9AE}" pid="17" name="docu.titre--i1">
    <vt:lpwstr>FORM_Rapport_financier_2022-2023</vt:lpwstr>
  </property>
  <property fmtid="{D5CDD505-2E9C-101B-9397-08002B2CF9AE}" pid="18" name="docu.type_document--i1">
    <vt:lpwstr>Formulaire</vt:lpwstr>
  </property>
</Properties>
</file>